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HJT\Desktop\2019年土地发包\金海岛\1-评估报告\1.3\"/>
    </mc:Choice>
  </mc:AlternateContent>
  <bookViews>
    <workbookView xWindow="0" yWindow="0" windowWidth="22950" windowHeight="9930" activeTab="1"/>
  </bookViews>
  <sheets>
    <sheet name="金港片" sheetId="1" r:id="rId1"/>
    <sheet name="千秋片" sheetId="2" r:id="rId2"/>
    <sheet name="金海片" sheetId="3" r:id="rId3"/>
  </sheets>
  <definedNames>
    <definedName name="_xlnm._FilterDatabase" localSheetId="0" hidden="1">金港片!$A$3:$H$39</definedName>
    <definedName name="_xlnm.Print_Titles" localSheetId="0">金港片!$1:$3</definedName>
    <definedName name="_xlnm.Print_Titles" localSheetId="2">金海片!$1:$3</definedName>
    <definedName name="_xlnm.Print_Titles" localSheetId="1">千秋片!$1:$3</definedName>
  </definedNames>
  <calcPr calcId="162913"/>
</workbook>
</file>

<file path=xl/calcChain.xml><?xml version="1.0" encoding="utf-8"?>
<calcChain xmlns="http://schemas.openxmlformats.org/spreadsheetml/2006/main">
  <c r="H26" i="1" l="1"/>
  <c r="H47" i="1" s="1"/>
  <c r="H33" i="1"/>
  <c r="H9" i="1"/>
  <c r="H42" i="1"/>
  <c r="H5" i="3"/>
  <c r="H6" i="3"/>
  <c r="H7" i="3"/>
  <c r="H8" i="3"/>
  <c r="H11" i="3" s="1"/>
  <c r="H9" i="3"/>
  <c r="H10" i="3"/>
  <c r="H4" i="3"/>
  <c r="C47" i="1"/>
  <c r="C11" i="3"/>
  <c r="C7" i="2"/>
  <c r="H7" i="2" l="1"/>
</calcChain>
</file>

<file path=xl/sharedStrings.xml><?xml version="1.0" encoding="utf-8"?>
<sst xmlns="http://schemas.openxmlformats.org/spreadsheetml/2006/main" count="255" uniqueCount="81">
  <si>
    <t>序号</t>
  </si>
  <si>
    <t>位置</t>
  </si>
  <si>
    <t>用地类别</t>
  </si>
  <si>
    <t>租期起止日期</t>
  </si>
  <si>
    <t>租期</t>
  </si>
  <si>
    <t>备注</t>
  </si>
  <si>
    <t>旱地</t>
  </si>
  <si>
    <t>1年</t>
  </si>
  <si>
    <t xml:space="preserve"> </t>
  </si>
  <si>
    <t>水田</t>
  </si>
  <si>
    <t>合计</t>
  </si>
  <si>
    <t>合   计</t>
  </si>
  <si>
    <t>1区北1#</t>
  </si>
  <si>
    <t>1区北2#</t>
  </si>
  <si>
    <t>零星塘</t>
  </si>
  <si>
    <t>1区北3#5#</t>
  </si>
  <si>
    <t>1区北4#</t>
  </si>
  <si>
    <t>1区北6#</t>
  </si>
  <si>
    <t>1区北7#</t>
  </si>
  <si>
    <t>1区北8#10#</t>
  </si>
  <si>
    <t>1区南9#11#12#</t>
  </si>
  <si>
    <t>1区南13#14#</t>
  </si>
  <si>
    <t>1区南15#</t>
  </si>
  <si>
    <t>1区南16#17#</t>
  </si>
  <si>
    <t>1区南18#</t>
  </si>
  <si>
    <t>1区南19#</t>
  </si>
  <si>
    <t>1区南52#</t>
  </si>
  <si>
    <t>2区北20#</t>
  </si>
  <si>
    <t>2区北21#22#</t>
  </si>
  <si>
    <t>2区北23#24#</t>
  </si>
  <si>
    <t>2区北25#</t>
  </si>
  <si>
    <t>2区北26#</t>
  </si>
  <si>
    <t>2区北27#</t>
  </si>
  <si>
    <t>2区北28#29#</t>
  </si>
  <si>
    <t>2区北30#</t>
  </si>
  <si>
    <t>2区北31#</t>
  </si>
  <si>
    <t>2区北32#</t>
  </si>
  <si>
    <t>2区北33#</t>
  </si>
  <si>
    <t>2区北34#</t>
  </si>
  <si>
    <t>2区南35#</t>
  </si>
  <si>
    <t>2区南36#</t>
  </si>
  <si>
    <t>2区南37#</t>
  </si>
  <si>
    <t>2区南38#</t>
  </si>
  <si>
    <t>2区南39#</t>
  </si>
  <si>
    <t>2区南40#41#</t>
  </si>
  <si>
    <t>2区南42#44#</t>
  </si>
  <si>
    <t>2区南43#</t>
  </si>
  <si>
    <t>2区南45#</t>
  </si>
  <si>
    <t>2区南46#47#</t>
  </si>
  <si>
    <t>2区南48#49#</t>
  </si>
  <si>
    <t>2区南50#</t>
  </si>
  <si>
    <t>2区南51#</t>
  </si>
  <si>
    <t>合计</t>
    <phoneticPr fontId="13" type="noConversion"/>
  </si>
  <si>
    <t>淡水养殖</t>
    <phoneticPr fontId="13" type="noConversion"/>
  </si>
  <si>
    <t>年租金评估总价（万元）</t>
  </si>
  <si>
    <t>年租金评估总价（万元）</t>
    <phoneticPr fontId="13" type="noConversion"/>
  </si>
  <si>
    <t xml:space="preserve">全年评估单价（元）
</t>
    <phoneticPr fontId="13" type="noConversion"/>
  </si>
  <si>
    <t>评估单价（元/亩）</t>
    <phoneticPr fontId="13" type="noConversion"/>
  </si>
  <si>
    <r>
      <t>2019/1/1至2019/12/3</t>
    </r>
    <r>
      <rPr>
        <sz val="10"/>
        <color theme="1"/>
        <rFont val="仿宋"/>
        <family val="3"/>
        <charset val="134"/>
      </rPr>
      <t>0</t>
    </r>
    <phoneticPr fontId="13" type="noConversion"/>
  </si>
  <si>
    <t>委托方：射阳金海岛经济开发有限公司</t>
    <phoneticPr fontId="13" type="noConversion"/>
  </si>
  <si>
    <r>
      <t>评估基准日：2018年9月</t>
    </r>
    <r>
      <rPr>
        <b/>
        <sz val="10"/>
        <rFont val="仿宋"/>
        <family val="3"/>
        <charset val="134"/>
      </rPr>
      <t>30</t>
    </r>
    <r>
      <rPr>
        <b/>
        <sz val="10"/>
        <rFont val="仿宋"/>
        <charset val="134"/>
      </rPr>
      <t>日</t>
    </r>
    <phoneticPr fontId="13" type="noConversion"/>
  </si>
  <si>
    <t>上二条边角田</t>
  </si>
  <si>
    <t>陈二支沟边角地</t>
  </si>
  <si>
    <t>小湾龙东草场</t>
  </si>
  <si>
    <t>七条电站北</t>
  </si>
  <si>
    <t>陈六条草场</t>
  </si>
  <si>
    <t>新一支沟西北段</t>
  </si>
  <si>
    <t>西斗渠外青坎</t>
  </si>
  <si>
    <t>盐碱地，零星发包</t>
  </si>
  <si>
    <t>鱼塘复垦，盐碱地，零星地块</t>
  </si>
  <si>
    <t>2019年新一轮发包涉及土地租金评估明细表（千秋片）</t>
    <phoneticPr fontId="13" type="noConversion"/>
  </si>
  <si>
    <t>土地面积（亩）</t>
    <phoneticPr fontId="13" type="noConversion"/>
  </si>
  <si>
    <t>2019年新一轮发包涉及土地租金评估明细表（金海片）</t>
    <phoneticPr fontId="13" type="noConversion"/>
  </si>
  <si>
    <t>2019年新一轮发包涉及土地租金评估明细表（金港片）</t>
    <phoneticPr fontId="13" type="noConversion"/>
  </si>
  <si>
    <t>面积（亩）</t>
    <phoneticPr fontId="13" type="noConversion"/>
  </si>
  <si>
    <r>
      <t>2019/1/1至2019/12/3</t>
    </r>
    <r>
      <rPr>
        <sz val="10"/>
        <color theme="1"/>
        <rFont val="仿宋"/>
        <family val="3"/>
        <charset val="134"/>
      </rPr>
      <t>0</t>
    </r>
    <phoneticPr fontId="13" type="noConversion"/>
  </si>
  <si>
    <t>射阳县丫头港农场</t>
    <phoneticPr fontId="13" type="noConversion"/>
  </si>
  <si>
    <t>2018/11/30至2019/11/15</t>
    <phoneticPr fontId="13" type="noConversion"/>
  </si>
  <si>
    <t>零星塘</t>
    <phoneticPr fontId="13" type="noConversion"/>
  </si>
  <si>
    <t>盐碱地，整体发包</t>
  </si>
  <si>
    <r>
      <t>2019/1/1至2019/12/3</t>
    </r>
    <r>
      <rPr>
        <sz val="10"/>
        <color theme="1"/>
        <rFont val="仿宋"/>
        <family val="3"/>
        <charset val="134"/>
      </rPr>
      <t>0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</si>
</sst>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???????0.00"/>
    <numFmt numFmtId="177" formatCode="?????0.00"/>
  </numFmts>
  <fonts count="21" x14ac:knownFonts="1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6"/>
      <name val="黑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charset val="134"/>
      <scheme val="minor"/>
    </font>
    <font>
      <sz val="10"/>
      <color theme="1"/>
      <name val="仿宋"/>
      <family val="3"/>
      <charset val="134"/>
    </font>
    <font>
      <b/>
      <sz val="11"/>
      <name val="仿宋"/>
      <family val="3"/>
      <charset val="134"/>
    </font>
    <font>
      <b/>
      <sz val="10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49" fontId="5" fillId="0" borderId="2" xfId="5" applyNumberFormat="1" applyFont="1" applyFill="1" applyBorder="1" applyAlignment="1">
      <alignment horizontal="center" vertical="center"/>
    </xf>
    <xf numFmtId="177" fontId="5" fillId="0" borderId="2" xfId="5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2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" fillId="0" borderId="0" xfId="7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 wrapText="1"/>
    </xf>
    <xf numFmtId="49" fontId="5" fillId="0" borderId="5" xfId="5" applyNumberFormat="1" applyFont="1" applyFill="1" applyBorder="1" applyAlignment="1">
      <alignment horizontal="center" vertical="center"/>
    </xf>
    <xf numFmtId="49" fontId="5" fillId="0" borderId="6" xfId="5" applyNumberFormat="1" applyFont="1" applyFill="1" applyBorder="1" applyAlignment="1">
      <alignment horizontal="center" vertical="center"/>
    </xf>
    <xf numFmtId="177" fontId="18" fillId="0" borderId="2" xfId="5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</cellXfs>
  <cellStyles count="9">
    <cellStyle name="常规" xfId="0" builtinId="0"/>
    <cellStyle name="常规 11" xfId="4"/>
    <cellStyle name="常规 2" xfId="5"/>
    <cellStyle name="常规 2 2" xfId="2"/>
    <cellStyle name="常规 2 3" xfId="3"/>
    <cellStyle name="常规 3" xfId="6"/>
    <cellStyle name="常规 4" xfId="7"/>
    <cellStyle name="常规 5" xfId="8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4" zoomScale="115" zoomScaleNormal="115" workbookViewId="0">
      <selection activeCell="H27" sqref="H27"/>
    </sheetView>
  </sheetViews>
  <sheetFormatPr defaultColWidth="8.5" defaultRowHeight="13.5" x14ac:dyDescent="0.15"/>
  <cols>
    <col min="1" max="1" width="5.125" customWidth="1"/>
    <col min="2" max="2" width="17.625" customWidth="1"/>
    <col min="3" max="3" width="17.125" bestFit="1" customWidth="1"/>
    <col min="4" max="4" width="10.125" customWidth="1"/>
    <col min="5" max="5" width="21.25" style="12" customWidth="1"/>
    <col min="6" max="6" width="10.625" customWidth="1"/>
    <col min="7" max="7" width="11.375" customWidth="1"/>
    <col min="8" max="8" width="13.25" customWidth="1"/>
    <col min="9" max="9" width="11.75"/>
  </cols>
  <sheetData>
    <row r="1" spans="1:10" ht="31.5" customHeight="1" x14ac:dyDescent="0.15">
      <c r="A1" s="22" t="s">
        <v>73</v>
      </c>
      <c r="B1" s="22"/>
      <c r="C1" s="22"/>
      <c r="D1" s="22"/>
      <c r="E1" s="22"/>
      <c r="F1" s="22"/>
      <c r="G1" s="22"/>
      <c r="H1" s="22"/>
      <c r="I1" s="22"/>
    </row>
    <row r="2" spans="1:10" ht="30" customHeight="1" x14ac:dyDescent="0.15">
      <c r="A2" s="27" t="s">
        <v>59</v>
      </c>
      <c r="B2" s="27"/>
      <c r="C2" s="27"/>
      <c r="F2" s="13"/>
      <c r="G2" s="23" t="s">
        <v>60</v>
      </c>
      <c r="H2" s="24"/>
      <c r="I2" s="24"/>
    </row>
    <row r="3" spans="1:10" s="11" customFormat="1" ht="27.95" customHeight="1" x14ac:dyDescent="0.15">
      <c r="A3" s="14" t="s">
        <v>0</v>
      </c>
      <c r="B3" s="15" t="s">
        <v>1</v>
      </c>
      <c r="C3" s="15" t="s">
        <v>71</v>
      </c>
      <c r="D3" s="3" t="s">
        <v>2</v>
      </c>
      <c r="E3" s="3" t="s">
        <v>3</v>
      </c>
      <c r="F3" s="16" t="s">
        <v>4</v>
      </c>
      <c r="G3" s="9" t="s">
        <v>56</v>
      </c>
      <c r="H3" s="9" t="s">
        <v>55</v>
      </c>
      <c r="I3" s="18" t="s">
        <v>5</v>
      </c>
    </row>
    <row r="4" spans="1:10" ht="18" customHeight="1" x14ac:dyDescent="0.15">
      <c r="A4" s="4">
        <v>1</v>
      </c>
      <c r="B4" s="4" t="s">
        <v>12</v>
      </c>
      <c r="C4" s="6">
        <v>60</v>
      </c>
      <c r="D4" s="7" t="s">
        <v>53</v>
      </c>
      <c r="E4" s="20" t="s">
        <v>75</v>
      </c>
      <c r="F4" s="7" t="s">
        <v>7</v>
      </c>
      <c r="G4" s="7">
        <v>550</v>
      </c>
      <c r="H4" s="10">
        <v>3.3</v>
      </c>
      <c r="I4" s="19"/>
    </row>
    <row r="5" spans="1:10" ht="18" customHeight="1" x14ac:dyDescent="0.15">
      <c r="A5" s="4">
        <v>2</v>
      </c>
      <c r="B5" s="4" t="s">
        <v>13</v>
      </c>
      <c r="C5" s="6">
        <v>65</v>
      </c>
      <c r="D5" s="7" t="s">
        <v>53</v>
      </c>
      <c r="E5" s="20" t="s">
        <v>58</v>
      </c>
      <c r="F5" s="7" t="s">
        <v>7</v>
      </c>
      <c r="G5" s="7">
        <v>730</v>
      </c>
      <c r="H5" s="10">
        <v>4.75</v>
      </c>
      <c r="I5" s="19"/>
    </row>
    <row r="6" spans="1:10" ht="18" customHeight="1" x14ac:dyDescent="0.15">
      <c r="A6" s="4">
        <v>3</v>
      </c>
      <c r="B6" s="4" t="s">
        <v>14</v>
      </c>
      <c r="C6" s="6">
        <v>25.67</v>
      </c>
      <c r="D6" s="7" t="s">
        <v>53</v>
      </c>
      <c r="E6" s="20" t="s">
        <v>58</v>
      </c>
      <c r="F6" s="7" t="s">
        <v>7</v>
      </c>
      <c r="G6" s="7">
        <v>165</v>
      </c>
      <c r="H6" s="10">
        <v>0.42</v>
      </c>
      <c r="I6" s="19"/>
    </row>
    <row r="7" spans="1:10" ht="18" customHeight="1" x14ac:dyDescent="0.15">
      <c r="A7" s="4">
        <v>4</v>
      </c>
      <c r="B7" s="5" t="s">
        <v>15</v>
      </c>
      <c r="C7" s="6">
        <v>144</v>
      </c>
      <c r="D7" s="7" t="s">
        <v>53</v>
      </c>
      <c r="E7" s="20" t="s">
        <v>58</v>
      </c>
      <c r="F7" s="7" t="s">
        <v>7</v>
      </c>
      <c r="G7" s="7">
        <v>730</v>
      </c>
      <c r="H7" s="10">
        <v>10.51</v>
      </c>
      <c r="I7" s="19"/>
    </row>
    <row r="8" spans="1:10" ht="18" customHeight="1" x14ac:dyDescent="0.15">
      <c r="A8" s="4">
        <v>5</v>
      </c>
      <c r="B8" s="5" t="s">
        <v>16</v>
      </c>
      <c r="C8" s="6">
        <v>47</v>
      </c>
      <c r="D8" s="7" t="s">
        <v>53</v>
      </c>
      <c r="E8" s="20" t="s">
        <v>58</v>
      </c>
      <c r="F8" s="7" t="s">
        <v>7</v>
      </c>
      <c r="G8" s="7">
        <v>730</v>
      </c>
      <c r="H8" s="10">
        <v>3.43</v>
      </c>
      <c r="I8" s="19"/>
    </row>
    <row r="9" spans="1:10" ht="18" customHeight="1" x14ac:dyDescent="0.15">
      <c r="A9" s="4">
        <v>6</v>
      </c>
      <c r="B9" s="5" t="s">
        <v>78</v>
      </c>
      <c r="C9" s="6">
        <v>26</v>
      </c>
      <c r="D9" s="7" t="s">
        <v>53</v>
      </c>
      <c r="E9" s="20" t="s">
        <v>58</v>
      </c>
      <c r="F9" s="7" t="s">
        <v>7</v>
      </c>
      <c r="G9" s="7">
        <v>289</v>
      </c>
      <c r="H9" s="10">
        <f>C9*G9/10000</f>
        <v>0.75139999999999996</v>
      </c>
      <c r="I9" s="19"/>
    </row>
    <row r="10" spans="1:10" ht="18" customHeight="1" x14ac:dyDescent="0.15">
      <c r="A10" s="4">
        <v>7</v>
      </c>
      <c r="B10" s="5" t="s">
        <v>17</v>
      </c>
      <c r="C10" s="6">
        <v>89.95</v>
      </c>
      <c r="D10" s="7" t="s">
        <v>53</v>
      </c>
      <c r="E10" s="20" t="s">
        <v>58</v>
      </c>
      <c r="F10" s="7" t="s">
        <v>7</v>
      </c>
      <c r="G10" s="7">
        <v>642</v>
      </c>
      <c r="H10" s="10">
        <v>5.77</v>
      </c>
      <c r="I10" s="19"/>
    </row>
    <row r="11" spans="1:10" ht="18" customHeight="1" x14ac:dyDescent="0.15">
      <c r="A11" s="4">
        <v>8</v>
      </c>
      <c r="B11" s="5" t="s">
        <v>18</v>
      </c>
      <c r="C11" s="6">
        <v>79.2</v>
      </c>
      <c r="D11" s="7" t="s">
        <v>53</v>
      </c>
      <c r="E11" s="20" t="s">
        <v>58</v>
      </c>
      <c r="F11" s="7" t="s">
        <v>7</v>
      </c>
      <c r="G11" s="7">
        <v>730</v>
      </c>
      <c r="H11" s="10">
        <v>5.78</v>
      </c>
      <c r="I11" s="19"/>
    </row>
    <row r="12" spans="1:10" ht="18" customHeight="1" x14ac:dyDescent="0.15">
      <c r="A12" s="4">
        <v>9</v>
      </c>
      <c r="B12" s="5" t="s">
        <v>19</v>
      </c>
      <c r="C12" s="6">
        <v>68.459999999999994</v>
      </c>
      <c r="D12" s="7" t="s">
        <v>53</v>
      </c>
      <c r="E12" s="20" t="s">
        <v>58</v>
      </c>
      <c r="F12" s="7" t="s">
        <v>7</v>
      </c>
      <c r="G12" s="7">
        <v>730</v>
      </c>
      <c r="H12" s="10">
        <v>5</v>
      </c>
      <c r="I12" s="19"/>
    </row>
    <row r="13" spans="1:10" ht="18" customHeight="1" x14ac:dyDescent="0.15">
      <c r="A13" s="4">
        <v>10</v>
      </c>
      <c r="B13" s="5" t="s">
        <v>20</v>
      </c>
      <c r="C13" s="6">
        <v>104.94</v>
      </c>
      <c r="D13" s="7" t="s">
        <v>53</v>
      </c>
      <c r="E13" s="20" t="s">
        <v>58</v>
      </c>
      <c r="F13" s="7" t="s">
        <v>7</v>
      </c>
      <c r="G13" s="7">
        <v>700</v>
      </c>
      <c r="H13" s="10">
        <v>7.35</v>
      </c>
      <c r="I13" s="19"/>
    </row>
    <row r="14" spans="1:10" ht="18" customHeight="1" x14ac:dyDescent="0.15">
      <c r="A14" s="4">
        <v>11</v>
      </c>
      <c r="B14" s="5" t="s">
        <v>21</v>
      </c>
      <c r="C14" s="6">
        <v>69.510000000000005</v>
      </c>
      <c r="D14" s="7" t="s">
        <v>53</v>
      </c>
      <c r="E14" s="20" t="s">
        <v>58</v>
      </c>
      <c r="F14" s="7" t="s">
        <v>7</v>
      </c>
      <c r="G14" s="7">
        <v>700</v>
      </c>
      <c r="H14" s="10">
        <v>4.87</v>
      </c>
      <c r="I14" s="19"/>
      <c r="J14" t="s">
        <v>8</v>
      </c>
    </row>
    <row r="15" spans="1:10" ht="18" customHeight="1" x14ac:dyDescent="0.15">
      <c r="A15" s="4">
        <v>12</v>
      </c>
      <c r="B15" s="5" t="s">
        <v>22</v>
      </c>
      <c r="C15" s="6">
        <v>38.81</v>
      </c>
      <c r="D15" s="7" t="s">
        <v>53</v>
      </c>
      <c r="E15" s="20" t="s">
        <v>58</v>
      </c>
      <c r="F15" s="7" t="s">
        <v>7</v>
      </c>
      <c r="G15" s="7">
        <v>642</v>
      </c>
      <c r="H15" s="10">
        <v>2.4900000000000002</v>
      </c>
      <c r="I15" s="19"/>
      <c r="J15" t="s">
        <v>8</v>
      </c>
    </row>
    <row r="16" spans="1:10" ht="18" customHeight="1" x14ac:dyDescent="0.15">
      <c r="A16" s="4">
        <v>13</v>
      </c>
      <c r="B16" s="5" t="s">
        <v>23</v>
      </c>
      <c r="C16" s="6">
        <v>69.75</v>
      </c>
      <c r="D16" s="7" t="s">
        <v>53</v>
      </c>
      <c r="E16" s="20" t="s">
        <v>58</v>
      </c>
      <c r="F16" s="7" t="s">
        <v>7</v>
      </c>
      <c r="G16" s="7">
        <v>700</v>
      </c>
      <c r="H16" s="10">
        <v>4.88</v>
      </c>
      <c r="I16" s="19"/>
    </row>
    <row r="17" spans="1:10" ht="18" customHeight="1" x14ac:dyDescent="0.15">
      <c r="A17" s="4">
        <v>14</v>
      </c>
      <c r="B17" s="4" t="s">
        <v>24</v>
      </c>
      <c r="C17" s="6">
        <v>159.21</v>
      </c>
      <c r="D17" s="7" t="s">
        <v>53</v>
      </c>
      <c r="E17" s="20" t="s">
        <v>58</v>
      </c>
      <c r="F17" s="7" t="s">
        <v>7</v>
      </c>
      <c r="G17" s="7">
        <v>645</v>
      </c>
      <c r="H17" s="10">
        <v>10.27</v>
      </c>
      <c r="I17" s="19"/>
      <c r="J17" t="s">
        <v>8</v>
      </c>
    </row>
    <row r="18" spans="1:10" ht="18" customHeight="1" x14ac:dyDescent="0.15">
      <c r="A18" s="4">
        <v>15</v>
      </c>
      <c r="B18" s="5" t="s">
        <v>25</v>
      </c>
      <c r="C18" s="6">
        <v>83.29</v>
      </c>
      <c r="D18" s="7" t="s">
        <v>53</v>
      </c>
      <c r="E18" s="20" t="s">
        <v>58</v>
      </c>
      <c r="F18" s="7" t="s">
        <v>7</v>
      </c>
      <c r="G18" s="7">
        <v>700</v>
      </c>
      <c r="H18" s="10">
        <v>5.83</v>
      </c>
      <c r="I18" s="19"/>
    </row>
    <row r="19" spans="1:10" ht="18" customHeight="1" x14ac:dyDescent="0.15">
      <c r="A19" s="4">
        <v>16</v>
      </c>
      <c r="B19" s="5" t="s">
        <v>26</v>
      </c>
      <c r="C19" s="6">
        <v>33.6</v>
      </c>
      <c r="D19" s="7" t="s">
        <v>53</v>
      </c>
      <c r="E19" s="20" t="s">
        <v>58</v>
      </c>
      <c r="F19" s="7" t="s">
        <v>7</v>
      </c>
      <c r="G19" s="7">
        <v>290</v>
      </c>
      <c r="H19" s="10">
        <v>0.97</v>
      </c>
      <c r="I19" s="19"/>
    </row>
    <row r="20" spans="1:10" ht="18" customHeight="1" x14ac:dyDescent="0.15">
      <c r="A20" s="4">
        <v>17</v>
      </c>
      <c r="B20" s="5" t="s">
        <v>14</v>
      </c>
      <c r="C20" s="6">
        <v>9.93</v>
      </c>
      <c r="D20" s="7" t="s">
        <v>53</v>
      </c>
      <c r="E20" s="20" t="s">
        <v>58</v>
      </c>
      <c r="F20" s="7" t="s">
        <v>7</v>
      </c>
      <c r="G20" s="7">
        <v>236</v>
      </c>
      <c r="H20" s="10">
        <v>0.23</v>
      </c>
      <c r="I20" s="19"/>
    </row>
    <row r="21" spans="1:10" ht="18" customHeight="1" x14ac:dyDescent="0.15">
      <c r="A21" s="4">
        <v>18</v>
      </c>
      <c r="B21" s="5" t="s">
        <v>27</v>
      </c>
      <c r="C21" s="6">
        <v>35.200000000000003</v>
      </c>
      <c r="D21" s="7" t="s">
        <v>53</v>
      </c>
      <c r="E21" s="20" t="s">
        <v>58</v>
      </c>
      <c r="F21" s="7" t="s">
        <v>7</v>
      </c>
      <c r="G21" s="7">
        <v>780</v>
      </c>
      <c r="H21" s="10">
        <v>2.75</v>
      </c>
      <c r="I21" s="19"/>
    </row>
    <row r="22" spans="1:10" ht="18" customHeight="1" x14ac:dyDescent="0.15">
      <c r="A22" s="4">
        <v>19</v>
      </c>
      <c r="B22" s="5" t="s">
        <v>28</v>
      </c>
      <c r="C22" s="6">
        <v>76.05</v>
      </c>
      <c r="D22" s="7" t="s">
        <v>53</v>
      </c>
      <c r="E22" s="20" t="s">
        <v>58</v>
      </c>
      <c r="F22" s="7" t="s">
        <v>7</v>
      </c>
      <c r="G22" s="7">
        <v>730</v>
      </c>
      <c r="H22" s="10">
        <v>5.55</v>
      </c>
      <c r="I22" s="19"/>
    </row>
    <row r="23" spans="1:10" ht="18" customHeight="1" x14ac:dyDescent="0.15">
      <c r="A23" s="4">
        <v>20</v>
      </c>
      <c r="B23" s="5" t="s">
        <v>29</v>
      </c>
      <c r="C23" s="6">
        <v>73.900000000000006</v>
      </c>
      <c r="D23" s="7" t="s">
        <v>53</v>
      </c>
      <c r="E23" s="20" t="s">
        <v>58</v>
      </c>
      <c r="F23" s="7" t="s">
        <v>7</v>
      </c>
      <c r="G23" s="7">
        <v>740</v>
      </c>
      <c r="H23" s="10">
        <v>5.47</v>
      </c>
      <c r="I23" s="19"/>
      <c r="J23" t="s">
        <v>8</v>
      </c>
    </row>
    <row r="24" spans="1:10" ht="18" customHeight="1" x14ac:dyDescent="0.15">
      <c r="A24" s="4">
        <v>21</v>
      </c>
      <c r="B24" s="5" t="s">
        <v>30</v>
      </c>
      <c r="C24" s="6">
        <v>37.96</v>
      </c>
      <c r="D24" s="7" t="s">
        <v>53</v>
      </c>
      <c r="E24" s="20" t="s">
        <v>58</v>
      </c>
      <c r="F24" s="7" t="s">
        <v>7</v>
      </c>
      <c r="G24" s="7">
        <v>730</v>
      </c>
      <c r="H24" s="10">
        <v>2.77</v>
      </c>
      <c r="I24" s="19"/>
    </row>
    <row r="25" spans="1:10" ht="18" customHeight="1" x14ac:dyDescent="0.15">
      <c r="A25" s="4">
        <v>22</v>
      </c>
      <c r="B25" s="5" t="s">
        <v>31</v>
      </c>
      <c r="C25" s="6">
        <v>36.96</v>
      </c>
      <c r="D25" s="7" t="s">
        <v>53</v>
      </c>
      <c r="E25" s="20" t="s">
        <v>58</v>
      </c>
      <c r="F25" s="7" t="s">
        <v>7</v>
      </c>
      <c r="G25" s="7">
        <v>740</v>
      </c>
      <c r="H25" s="10">
        <v>2.74</v>
      </c>
      <c r="I25" s="19"/>
      <c r="J25" t="s">
        <v>8</v>
      </c>
    </row>
    <row r="26" spans="1:10" ht="18" customHeight="1" x14ac:dyDescent="0.15">
      <c r="A26" s="4">
        <v>23</v>
      </c>
      <c r="B26" s="5" t="s">
        <v>32</v>
      </c>
      <c r="C26" s="6">
        <v>40.020000000000003</v>
      </c>
      <c r="D26" s="7" t="s">
        <v>53</v>
      </c>
      <c r="E26" s="20" t="s">
        <v>58</v>
      </c>
      <c r="F26" s="7" t="s">
        <v>7</v>
      </c>
      <c r="G26" s="7">
        <v>696</v>
      </c>
      <c r="H26" s="10">
        <f>C26*G26/10000</f>
        <v>2.7853920000000003</v>
      </c>
      <c r="I26" s="19"/>
    </row>
    <row r="27" spans="1:10" ht="18" customHeight="1" x14ac:dyDescent="0.15">
      <c r="A27" s="4">
        <v>24</v>
      </c>
      <c r="B27" s="5" t="s">
        <v>33</v>
      </c>
      <c r="C27" s="6">
        <v>79.34</v>
      </c>
      <c r="D27" s="7" t="s">
        <v>53</v>
      </c>
      <c r="E27" s="20" t="s">
        <v>58</v>
      </c>
      <c r="F27" s="7" t="s">
        <v>7</v>
      </c>
      <c r="G27" s="7">
        <v>697</v>
      </c>
      <c r="H27" s="10">
        <v>5.53</v>
      </c>
      <c r="I27" s="19"/>
    </row>
    <row r="28" spans="1:10" ht="18" customHeight="1" x14ac:dyDescent="0.15">
      <c r="A28" s="4">
        <v>25</v>
      </c>
      <c r="B28" s="5" t="s">
        <v>34</v>
      </c>
      <c r="C28" s="6">
        <v>37.340000000000003</v>
      </c>
      <c r="D28" s="7" t="s">
        <v>53</v>
      </c>
      <c r="E28" s="20" t="s">
        <v>58</v>
      </c>
      <c r="F28" s="7" t="s">
        <v>7</v>
      </c>
      <c r="G28" s="7">
        <v>650</v>
      </c>
      <c r="H28" s="10">
        <v>2.4300000000000002</v>
      </c>
      <c r="I28" s="19"/>
      <c r="J28" t="s">
        <v>8</v>
      </c>
    </row>
    <row r="29" spans="1:10" ht="18" customHeight="1" x14ac:dyDescent="0.15">
      <c r="A29" s="4">
        <v>26</v>
      </c>
      <c r="B29" s="5" t="s">
        <v>35</v>
      </c>
      <c r="C29" s="6">
        <v>81</v>
      </c>
      <c r="D29" s="7" t="s">
        <v>53</v>
      </c>
      <c r="E29" s="20" t="s">
        <v>58</v>
      </c>
      <c r="F29" s="7" t="s">
        <v>7</v>
      </c>
      <c r="G29" s="7">
        <v>730</v>
      </c>
      <c r="H29" s="10">
        <v>5.91</v>
      </c>
      <c r="I29" s="19"/>
    </row>
    <row r="30" spans="1:10" ht="18" customHeight="1" x14ac:dyDescent="0.15">
      <c r="A30" s="4">
        <v>27</v>
      </c>
      <c r="B30" s="5" t="s">
        <v>36</v>
      </c>
      <c r="C30" s="6">
        <v>81</v>
      </c>
      <c r="D30" s="7" t="s">
        <v>53</v>
      </c>
      <c r="E30" s="20" t="s">
        <v>58</v>
      </c>
      <c r="F30" s="7" t="s">
        <v>7</v>
      </c>
      <c r="G30" s="7">
        <v>730</v>
      </c>
      <c r="H30" s="10">
        <v>5.91</v>
      </c>
      <c r="I30" s="19"/>
    </row>
    <row r="31" spans="1:10" ht="18" customHeight="1" x14ac:dyDescent="0.15">
      <c r="A31" s="4">
        <v>28</v>
      </c>
      <c r="B31" s="5" t="s">
        <v>37</v>
      </c>
      <c r="C31" s="6">
        <v>90</v>
      </c>
      <c r="D31" s="7" t="s">
        <v>53</v>
      </c>
      <c r="E31" s="20" t="s">
        <v>58</v>
      </c>
      <c r="F31" s="7" t="s">
        <v>7</v>
      </c>
      <c r="G31" s="7">
        <v>730</v>
      </c>
      <c r="H31" s="10">
        <v>6.57</v>
      </c>
      <c r="I31" s="19"/>
      <c r="J31" t="s">
        <v>8</v>
      </c>
    </row>
    <row r="32" spans="1:10" ht="18" customHeight="1" x14ac:dyDescent="0.15">
      <c r="A32" s="4">
        <v>29</v>
      </c>
      <c r="B32" s="5" t="s">
        <v>38</v>
      </c>
      <c r="C32" s="6">
        <v>153.47</v>
      </c>
      <c r="D32" s="7" t="s">
        <v>53</v>
      </c>
      <c r="E32" s="20" t="s">
        <v>58</v>
      </c>
      <c r="F32" s="7" t="s">
        <v>7</v>
      </c>
      <c r="G32" s="7">
        <v>620</v>
      </c>
      <c r="H32" s="10">
        <v>9.52</v>
      </c>
      <c r="I32" s="19"/>
    </row>
    <row r="33" spans="1:10" ht="18" customHeight="1" x14ac:dyDescent="0.15">
      <c r="A33" s="4">
        <v>30</v>
      </c>
      <c r="B33" s="5" t="s">
        <v>14</v>
      </c>
      <c r="C33" s="6">
        <v>11</v>
      </c>
      <c r="D33" s="7" t="s">
        <v>53</v>
      </c>
      <c r="E33" s="20" t="s">
        <v>58</v>
      </c>
      <c r="F33" s="7" t="s">
        <v>7</v>
      </c>
      <c r="G33" s="7">
        <v>441</v>
      </c>
      <c r="H33" s="10">
        <f>C33*G33/10000</f>
        <v>0.48509999999999998</v>
      </c>
      <c r="I33" s="19"/>
    </row>
    <row r="34" spans="1:10" ht="18" customHeight="1" x14ac:dyDescent="0.15">
      <c r="A34" s="4">
        <v>31</v>
      </c>
      <c r="B34" s="5" t="s">
        <v>39</v>
      </c>
      <c r="C34" s="6">
        <v>35.409999999999997</v>
      </c>
      <c r="D34" s="7" t="s">
        <v>53</v>
      </c>
      <c r="E34" s="20" t="s">
        <v>58</v>
      </c>
      <c r="F34" s="7" t="s">
        <v>7</v>
      </c>
      <c r="G34" s="7">
        <v>730</v>
      </c>
      <c r="H34" s="10">
        <v>2.58</v>
      </c>
      <c r="I34" s="19"/>
    </row>
    <row r="35" spans="1:10" ht="18" customHeight="1" x14ac:dyDescent="0.15">
      <c r="A35" s="4">
        <v>32</v>
      </c>
      <c r="B35" s="4" t="s">
        <v>40</v>
      </c>
      <c r="C35" s="6">
        <v>34.81</v>
      </c>
      <c r="D35" s="7" t="s">
        <v>53</v>
      </c>
      <c r="E35" s="20" t="s">
        <v>58</v>
      </c>
      <c r="F35" s="7" t="s">
        <v>7</v>
      </c>
      <c r="G35" s="7">
        <v>730</v>
      </c>
      <c r="H35" s="10">
        <v>2.54</v>
      </c>
      <c r="I35" s="19"/>
    </row>
    <row r="36" spans="1:10" ht="18" customHeight="1" x14ac:dyDescent="0.15">
      <c r="A36" s="4">
        <v>33</v>
      </c>
      <c r="B36" s="17" t="s">
        <v>41</v>
      </c>
      <c r="C36" s="6">
        <v>34.159999999999997</v>
      </c>
      <c r="D36" s="7" t="s">
        <v>53</v>
      </c>
      <c r="E36" s="20" t="s">
        <v>58</v>
      </c>
      <c r="F36" s="7" t="s">
        <v>7</v>
      </c>
      <c r="G36" s="7">
        <v>750</v>
      </c>
      <c r="H36" s="10">
        <v>2.56</v>
      </c>
      <c r="I36" s="19"/>
    </row>
    <row r="37" spans="1:10" ht="18" customHeight="1" x14ac:dyDescent="0.15">
      <c r="A37" s="4">
        <v>34</v>
      </c>
      <c r="B37" s="17" t="s">
        <v>42</v>
      </c>
      <c r="C37" s="6">
        <v>34.57</v>
      </c>
      <c r="D37" s="7" t="s">
        <v>53</v>
      </c>
      <c r="E37" s="20" t="s">
        <v>58</v>
      </c>
      <c r="F37" s="7" t="s">
        <v>7</v>
      </c>
      <c r="G37" s="7">
        <v>730</v>
      </c>
      <c r="H37" s="10">
        <v>2.52</v>
      </c>
      <c r="I37" s="19"/>
    </row>
    <row r="38" spans="1:10" ht="18" customHeight="1" x14ac:dyDescent="0.15">
      <c r="A38" s="4">
        <v>35</v>
      </c>
      <c r="B38" s="17" t="s">
        <v>43</v>
      </c>
      <c r="C38" s="6">
        <v>36.81</v>
      </c>
      <c r="D38" s="7" t="s">
        <v>53</v>
      </c>
      <c r="E38" s="20" t="s">
        <v>58</v>
      </c>
      <c r="F38" s="7" t="s">
        <v>7</v>
      </c>
      <c r="G38" s="7">
        <v>700</v>
      </c>
      <c r="H38" s="10">
        <v>2.58</v>
      </c>
      <c r="I38" s="19"/>
      <c r="J38" t="s">
        <v>8</v>
      </c>
    </row>
    <row r="39" spans="1:10" ht="18" customHeight="1" x14ac:dyDescent="0.15">
      <c r="A39" s="4">
        <v>36</v>
      </c>
      <c r="B39" s="17" t="s">
        <v>44</v>
      </c>
      <c r="C39" s="6">
        <v>69.260000000000005</v>
      </c>
      <c r="D39" s="7" t="s">
        <v>53</v>
      </c>
      <c r="E39" s="20" t="s">
        <v>58</v>
      </c>
      <c r="F39" s="7" t="s">
        <v>7</v>
      </c>
      <c r="G39" s="7">
        <v>730</v>
      </c>
      <c r="H39" s="10">
        <v>5.0599999999999996</v>
      </c>
      <c r="I39" s="19"/>
    </row>
    <row r="40" spans="1:10" ht="18" customHeight="1" x14ac:dyDescent="0.15">
      <c r="A40" s="4">
        <v>37</v>
      </c>
      <c r="B40" s="17" t="s">
        <v>45</v>
      </c>
      <c r="C40" s="6">
        <v>79.5</v>
      </c>
      <c r="D40" s="7" t="s">
        <v>53</v>
      </c>
      <c r="E40" s="20" t="s">
        <v>58</v>
      </c>
      <c r="F40" s="7" t="s">
        <v>7</v>
      </c>
      <c r="G40" s="7">
        <v>640</v>
      </c>
      <c r="H40" s="10">
        <v>5.09</v>
      </c>
      <c r="I40" s="19"/>
    </row>
    <row r="41" spans="1:10" ht="18" customHeight="1" x14ac:dyDescent="0.15">
      <c r="A41" s="4">
        <v>38</v>
      </c>
      <c r="B41" s="17" t="s">
        <v>46</v>
      </c>
      <c r="C41" s="6">
        <v>35.479999999999997</v>
      </c>
      <c r="D41" s="7" t="s">
        <v>53</v>
      </c>
      <c r="E41" s="20" t="s">
        <v>58</v>
      </c>
      <c r="F41" s="7" t="s">
        <v>7</v>
      </c>
      <c r="G41" s="7">
        <v>730</v>
      </c>
      <c r="H41" s="10">
        <v>2.59</v>
      </c>
      <c r="I41" s="19"/>
    </row>
    <row r="42" spans="1:10" ht="18" customHeight="1" x14ac:dyDescent="0.15">
      <c r="A42" s="4">
        <v>39</v>
      </c>
      <c r="B42" s="17" t="s">
        <v>47</v>
      </c>
      <c r="C42" s="6">
        <v>34.11</v>
      </c>
      <c r="D42" s="7" t="s">
        <v>53</v>
      </c>
      <c r="E42" s="20" t="s">
        <v>58</v>
      </c>
      <c r="F42" s="7" t="s">
        <v>7</v>
      </c>
      <c r="G42" s="7">
        <v>696</v>
      </c>
      <c r="H42" s="10">
        <f>C42*G42/10000</f>
        <v>2.3740559999999999</v>
      </c>
      <c r="I42" s="19"/>
    </row>
    <row r="43" spans="1:10" ht="18" customHeight="1" x14ac:dyDescent="0.15">
      <c r="A43" s="4">
        <v>40</v>
      </c>
      <c r="B43" s="17" t="s">
        <v>48</v>
      </c>
      <c r="C43" s="6">
        <v>145</v>
      </c>
      <c r="D43" s="7" t="s">
        <v>53</v>
      </c>
      <c r="E43" s="20" t="s">
        <v>58</v>
      </c>
      <c r="F43" s="7" t="s">
        <v>7</v>
      </c>
      <c r="G43" s="7">
        <v>730</v>
      </c>
      <c r="H43" s="10">
        <v>10.59</v>
      </c>
      <c r="I43" s="19"/>
    </row>
    <row r="44" spans="1:10" ht="18" customHeight="1" x14ac:dyDescent="0.15">
      <c r="A44" s="4">
        <v>41</v>
      </c>
      <c r="B44" s="17" t="s">
        <v>49</v>
      </c>
      <c r="C44" s="6">
        <v>174.31</v>
      </c>
      <c r="D44" s="7" t="s">
        <v>53</v>
      </c>
      <c r="E44" s="20" t="s">
        <v>58</v>
      </c>
      <c r="F44" s="7" t="s">
        <v>7</v>
      </c>
      <c r="G44" s="7">
        <v>700</v>
      </c>
      <c r="H44" s="10">
        <v>12.2</v>
      </c>
      <c r="I44" s="19"/>
    </row>
    <row r="45" spans="1:10" ht="18" customHeight="1" x14ac:dyDescent="0.15">
      <c r="A45" s="4">
        <v>42</v>
      </c>
      <c r="B45" s="17" t="s">
        <v>50</v>
      </c>
      <c r="C45" s="6">
        <v>75</v>
      </c>
      <c r="D45" s="7" t="s">
        <v>53</v>
      </c>
      <c r="E45" s="20" t="s">
        <v>58</v>
      </c>
      <c r="F45" s="7" t="s">
        <v>7</v>
      </c>
      <c r="G45" s="7">
        <v>730</v>
      </c>
      <c r="H45" s="10">
        <v>5.48</v>
      </c>
      <c r="I45" s="19"/>
    </row>
    <row r="46" spans="1:10" ht="18" customHeight="1" x14ac:dyDescent="0.15">
      <c r="A46" s="4">
        <v>43</v>
      </c>
      <c r="B46" s="17" t="s">
        <v>51</v>
      </c>
      <c r="C46" s="6">
        <v>86.4</v>
      </c>
      <c r="D46" s="7" t="s">
        <v>53</v>
      </c>
      <c r="E46" s="20" t="s">
        <v>58</v>
      </c>
      <c r="F46" s="7" t="s">
        <v>7</v>
      </c>
      <c r="G46" s="7">
        <v>650</v>
      </c>
      <c r="H46" s="10">
        <v>5.62</v>
      </c>
      <c r="I46" s="19"/>
    </row>
    <row r="47" spans="1:10" ht="18" customHeight="1" x14ac:dyDescent="0.15">
      <c r="A47" s="25" t="s">
        <v>52</v>
      </c>
      <c r="B47" s="26"/>
      <c r="C47" s="6">
        <f>SUM(C4:C46)</f>
        <v>2882.3800000000006</v>
      </c>
      <c r="D47" s="7"/>
      <c r="E47" s="8"/>
      <c r="F47" s="7"/>
      <c r="G47" s="7"/>
      <c r="H47" s="10">
        <f>SUM(H4:H46)</f>
        <v>196.805948</v>
      </c>
      <c r="I47" s="19"/>
    </row>
  </sheetData>
  <mergeCells count="4">
    <mergeCell ref="A1:I1"/>
    <mergeCell ref="G2:I2"/>
    <mergeCell ref="A47:B47"/>
    <mergeCell ref="A2:C2"/>
  </mergeCells>
  <phoneticPr fontId="13" type="noConversion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11" sqref="D11"/>
    </sheetView>
  </sheetViews>
  <sheetFormatPr defaultColWidth="13.5" defaultRowHeight="13.5" x14ac:dyDescent="0.15"/>
  <cols>
    <col min="1" max="1" width="6.625" customWidth="1"/>
    <col min="2" max="2" width="28.125" customWidth="1"/>
    <col min="3" max="3" width="13.375" customWidth="1"/>
    <col min="4" max="4" width="29.375" bestFit="1" customWidth="1"/>
    <col min="5" max="5" width="22.125" customWidth="1"/>
    <col min="6" max="6" width="9.125" customWidth="1"/>
    <col min="7" max="7" width="11.875" customWidth="1"/>
    <col min="8" max="8" width="16.375" customWidth="1"/>
  </cols>
  <sheetData>
    <row r="1" spans="1:8" ht="24" customHeight="1" x14ac:dyDescent="0.15">
      <c r="A1" s="22" t="s">
        <v>70</v>
      </c>
      <c r="B1" s="22"/>
      <c r="C1" s="22"/>
      <c r="D1" s="22"/>
      <c r="E1" s="22"/>
      <c r="F1" s="22"/>
      <c r="G1" s="22"/>
      <c r="H1" s="22"/>
    </row>
    <row r="2" spans="1:8" ht="32.25" customHeight="1" x14ac:dyDescent="0.15">
      <c r="A2" s="27" t="s">
        <v>59</v>
      </c>
      <c r="B2" s="27"/>
      <c r="C2" s="27"/>
      <c r="F2" s="23" t="s">
        <v>60</v>
      </c>
      <c r="G2" s="24"/>
      <c r="H2" s="24"/>
    </row>
    <row r="3" spans="1:8" s="1" customFormat="1" ht="60.75" customHeight="1" x14ac:dyDescent="0.15">
      <c r="A3" s="2" t="s">
        <v>0</v>
      </c>
      <c r="B3" s="2" t="s">
        <v>1</v>
      </c>
      <c r="C3" s="2" t="s">
        <v>74</v>
      </c>
      <c r="D3" s="3" t="s">
        <v>2</v>
      </c>
      <c r="E3" s="3" t="s">
        <v>3</v>
      </c>
      <c r="F3" s="3" t="s">
        <v>4</v>
      </c>
      <c r="G3" s="9" t="s">
        <v>57</v>
      </c>
      <c r="H3" s="9" t="s">
        <v>54</v>
      </c>
    </row>
    <row r="4" spans="1:8" ht="22.5" customHeight="1" x14ac:dyDescent="0.15">
      <c r="A4" s="4">
        <v>45</v>
      </c>
      <c r="B4" s="28" t="s">
        <v>76</v>
      </c>
      <c r="C4" s="30">
        <v>6314</v>
      </c>
      <c r="D4" s="31" t="s">
        <v>79</v>
      </c>
      <c r="E4" s="20" t="s">
        <v>80</v>
      </c>
      <c r="F4" s="31" t="s">
        <v>7</v>
      </c>
      <c r="G4" s="31">
        <v>480</v>
      </c>
      <c r="H4" s="32">
        <v>303.07</v>
      </c>
    </row>
    <row r="5" spans="1:8" ht="22.5" customHeight="1" x14ac:dyDescent="0.15">
      <c r="A5" s="4"/>
      <c r="B5" s="28"/>
      <c r="C5" s="6">
        <v>50</v>
      </c>
      <c r="D5" s="7" t="s">
        <v>68</v>
      </c>
      <c r="E5" s="20" t="s">
        <v>77</v>
      </c>
      <c r="F5" s="7" t="s">
        <v>7</v>
      </c>
      <c r="G5" s="7">
        <v>400</v>
      </c>
      <c r="H5" s="10">
        <v>2</v>
      </c>
    </row>
    <row r="6" spans="1:8" ht="22.5" customHeight="1" x14ac:dyDescent="0.15">
      <c r="A6" s="4">
        <v>46</v>
      </c>
      <c r="B6" s="29"/>
      <c r="C6" s="6">
        <v>39.56</v>
      </c>
      <c r="D6" s="7" t="s">
        <v>69</v>
      </c>
      <c r="E6" s="20" t="s">
        <v>77</v>
      </c>
      <c r="F6" s="7" t="s">
        <v>7</v>
      </c>
      <c r="G6" s="7">
        <v>400</v>
      </c>
      <c r="H6" s="10">
        <v>1.58</v>
      </c>
    </row>
    <row r="7" spans="1:8" ht="22.5" customHeight="1" x14ac:dyDescent="0.15">
      <c r="A7" s="4" t="s">
        <v>10</v>
      </c>
      <c r="B7" s="5"/>
      <c r="C7" s="6">
        <f>SUM(C4:C6)</f>
        <v>6403.56</v>
      </c>
      <c r="D7" s="7"/>
      <c r="E7" s="8"/>
      <c r="F7" s="7"/>
      <c r="G7" s="7"/>
      <c r="H7" s="10">
        <f>SUM(H4:H6)</f>
        <v>306.64999999999998</v>
      </c>
    </row>
  </sheetData>
  <sortState ref="A4:I20">
    <sortCondition ref="A4:A20"/>
  </sortState>
  <mergeCells count="4">
    <mergeCell ref="A1:H1"/>
    <mergeCell ref="F2:H2"/>
    <mergeCell ref="B4:B6"/>
    <mergeCell ref="A2:C2"/>
  </mergeCells>
  <phoneticPr fontId="13" type="noConversion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I26" sqref="I26"/>
    </sheetView>
  </sheetViews>
  <sheetFormatPr defaultColWidth="9" defaultRowHeight="13.5" x14ac:dyDescent="0.15"/>
  <cols>
    <col min="1" max="1" width="8.875" customWidth="1"/>
    <col min="2" max="2" width="17.5" customWidth="1"/>
    <col min="3" max="3" width="13" customWidth="1"/>
    <col min="4" max="4" width="13.25" customWidth="1"/>
    <col min="5" max="5" width="24.75" customWidth="1"/>
    <col min="6" max="6" width="9.375" customWidth="1"/>
    <col min="7" max="7" width="12.75" customWidth="1"/>
    <col min="8" max="8" width="19" customWidth="1"/>
  </cols>
  <sheetData>
    <row r="1" spans="1:8" ht="31.5" customHeight="1" x14ac:dyDescent="0.15">
      <c r="A1" s="22" t="s">
        <v>72</v>
      </c>
      <c r="B1" s="22"/>
      <c r="C1" s="22"/>
      <c r="D1" s="22"/>
      <c r="E1" s="22"/>
      <c r="F1" s="22"/>
      <c r="G1" s="22"/>
      <c r="H1" s="22"/>
    </row>
    <row r="2" spans="1:8" ht="27.75" customHeight="1" x14ac:dyDescent="0.15">
      <c r="A2" s="27" t="s">
        <v>59</v>
      </c>
      <c r="B2" s="27"/>
      <c r="C2" s="27"/>
      <c r="F2" s="23" t="s">
        <v>60</v>
      </c>
      <c r="G2" s="24"/>
      <c r="H2" s="24"/>
    </row>
    <row r="3" spans="1:8" s="1" customFormat="1" ht="33.75" customHeight="1" x14ac:dyDescent="0.15">
      <c r="A3" s="2" t="s">
        <v>0</v>
      </c>
      <c r="B3" s="2" t="s">
        <v>1</v>
      </c>
      <c r="C3" s="2" t="s">
        <v>74</v>
      </c>
      <c r="D3" s="3" t="s">
        <v>2</v>
      </c>
      <c r="E3" s="3" t="s">
        <v>3</v>
      </c>
      <c r="F3" s="3" t="s">
        <v>4</v>
      </c>
      <c r="G3" s="21" t="s">
        <v>57</v>
      </c>
      <c r="H3" s="9" t="s">
        <v>54</v>
      </c>
    </row>
    <row r="4" spans="1:8" ht="15" customHeight="1" x14ac:dyDescent="0.15">
      <c r="A4" s="4">
        <v>1</v>
      </c>
      <c r="B4" s="5" t="s">
        <v>61</v>
      </c>
      <c r="C4" s="6">
        <v>82.47</v>
      </c>
      <c r="D4" s="7" t="s">
        <v>6</v>
      </c>
      <c r="E4" s="20" t="s">
        <v>77</v>
      </c>
      <c r="F4" s="7" t="s">
        <v>7</v>
      </c>
      <c r="G4" s="7">
        <v>616</v>
      </c>
      <c r="H4" s="10">
        <f>C4*G4/10000</f>
        <v>5.080152</v>
      </c>
    </row>
    <row r="5" spans="1:8" ht="15" customHeight="1" x14ac:dyDescent="0.15">
      <c r="A5" s="4">
        <v>2</v>
      </c>
      <c r="B5" s="5" t="s">
        <v>62</v>
      </c>
      <c r="C5" s="6">
        <v>32</v>
      </c>
      <c r="D5" s="7" t="s">
        <v>6</v>
      </c>
      <c r="E5" s="20" t="s">
        <v>77</v>
      </c>
      <c r="F5" s="7" t="s">
        <v>7</v>
      </c>
      <c r="G5" s="7">
        <v>758</v>
      </c>
      <c r="H5" s="10">
        <f t="shared" ref="H5:H10" si="0">C5*G5/10000</f>
        <v>2.4256000000000002</v>
      </c>
    </row>
    <row r="6" spans="1:8" ht="15" customHeight="1" x14ac:dyDescent="0.15">
      <c r="A6" s="4">
        <v>3</v>
      </c>
      <c r="B6" s="5" t="s">
        <v>63</v>
      </c>
      <c r="C6" s="6">
        <v>50.96</v>
      </c>
      <c r="D6" s="7" t="s">
        <v>6</v>
      </c>
      <c r="E6" s="20" t="s">
        <v>77</v>
      </c>
      <c r="F6" s="7" t="s">
        <v>7</v>
      </c>
      <c r="G6" s="7">
        <v>430</v>
      </c>
      <c r="H6" s="10">
        <f t="shared" si="0"/>
        <v>2.1912799999999999</v>
      </c>
    </row>
    <row r="7" spans="1:8" ht="15" customHeight="1" x14ac:dyDescent="0.15">
      <c r="A7" s="4">
        <v>4</v>
      </c>
      <c r="B7" s="5" t="s">
        <v>64</v>
      </c>
      <c r="C7" s="6">
        <v>106.7</v>
      </c>
      <c r="D7" s="7" t="s">
        <v>9</v>
      </c>
      <c r="E7" s="20" t="s">
        <v>77</v>
      </c>
      <c r="F7" s="7" t="s">
        <v>7</v>
      </c>
      <c r="G7" s="7">
        <v>616</v>
      </c>
      <c r="H7" s="10">
        <f t="shared" si="0"/>
        <v>6.5727199999999995</v>
      </c>
    </row>
    <row r="8" spans="1:8" ht="15" customHeight="1" x14ac:dyDescent="0.15">
      <c r="A8" s="4">
        <v>5</v>
      </c>
      <c r="B8" s="5" t="s">
        <v>65</v>
      </c>
      <c r="C8" s="6">
        <v>119.34</v>
      </c>
      <c r="D8" s="7" t="s">
        <v>9</v>
      </c>
      <c r="E8" s="20" t="s">
        <v>77</v>
      </c>
      <c r="F8" s="7" t="s">
        <v>7</v>
      </c>
      <c r="G8" s="7">
        <v>430</v>
      </c>
      <c r="H8" s="10">
        <f t="shared" si="0"/>
        <v>5.1316200000000007</v>
      </c>
    </row>
    <row r="9" spans="1:8" ht="15" customHeight="1" x14ac:dyDescent="0.15">
      <c r="A9" s="4">
        <v>6</v>
      </c>
      <c r="B9" s="5" t="s">
        <v>66</v>
      </c>
      <c r="C9" s="6">
        <v>419.44</v>
      </c>
      <c r="D9" s="7" t="s">
        <v>9</v>
      </c>
      <c r="E9" s="20" t="s">
        <v>77</v>
      </c>
      <c r="F9" s="7" t="s">
        <v>7</v>
      </c>
      <c r="G9" s="7">
        <v>668</v>
      </c>
      <c r="H9" s="10">
        <f t="shared" si="0"/>
        <v>28.018591999999998</v>
      </c>
    </row>
    <row r="10" spans="1:8" ht="15" customHeight="1" x14ac:dyDescent="0.15">
      <c r="A10" s="4">
        <v>7</v>
      </c>
      <c r="B10" s="5" t="s">
        <v>67</v>
      </c>
      <c r="C10" s="6">
        <v>90.5</v>
      </c>
      <c r="D10" s="7" t="s">
        <v>6</v>
      </c>
      <c r="E10" s="20" t="s">
        <v>77</v>
      </c>
      <c r="F10" s="7" t="s">
        <v>7</v>
      </c>
      <c r="G10" s="7">
        <v>540</v>
      </c>
      <c r="H10" s="10">
        <f t="shared" si="0"/>
        <v>4.8869999999999996</v>
      </c>
    </row>
    <row r="11" spans="1:8" ht="15" customHeight="1" x14ac:dyDescent="0.15">
      <c r="A11" s="4" t="s">
        <v>11</v>
      </c>
      <c r="B11" s="5"/>
      <c r="C11" s="6">
        <f>SUM(C4:C10)</f>
        <v>901.41000000000008</v>
      </c>
      <c r="D11" s="7"/>
      <c r="E11" s="8"/>
      <c r="F11" s="7"/>
      <c r="G11" s="7"/>
      <c r="H11" s="10">
        <f>SUM(H4:H10)</f>
        <v>54.306964000000001</v>
      </c>
    </row>
  </sheetData>
  <sortState ref="A4:I47">
    <sortCondition ref="A4:A47"/>
  </sortState>
  <mergeCells count="3">
    <mergeCell ref="A1:H1"/>
    <mergeCell ref="F2:H2"/>
    <mergeCell ref="A2:C2"/>
  </mergeCells>
  <phoneticPr fontId="13" type="noConversion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金港片</vt:lpstr>
      <vt:lpstr>千秋片</vt:lpstr>
      <vt:lpstr>金海片</vt:lpstr>
      <vt:lpstr>金港片!Print_Titles</vt:lpstr>
      <vt:lpstr>金海片!Print_Titles</vt:lpstr>
      <vt:lpstr>千秋片!Print_Titles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</dc:creator>
  <cp:lastModifiedBy>Walter</cp:lastModifiedBy>
  <cp:lastPrinted>2018-09-29T01:09:00Z</cp:lastPrinted>
  <dcterms:created xsi:type="dcterms:W3CDTF">2018-09-27T08:17:00Z</dcterms:created>
  <dcterms:modified xsi:type="dcterms:W3CDTF">2018-11-05T08:00:48Z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