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1760"/>
  </bookViews>
  <sheets>
    <sheet name="汇总 (3)" sheetId="4" r:id="rId1"/>
    <sheet name="Sheet1" sheetId="1" r:id="rId2"/>
    <sheet name="Sheet2" sheetId="2" r:id="rId3"/>
    <sheet name="Sheet3" sheetId="3" r:id="rId4"/>
  </sheets>
  <definedNames>
    <definedName name="_xlnm.Print_Titles" localSheetId="0">'汇总 (3)'!$1:$3</definedName>
  </definedNames>
  <calcPr calcId="124519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E80"/>
  <c r="G8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63"/>
  <c r="G64"/>
  <c r="G65"/>
  <c r="G66"/>
  <c r="G67"/>
  <c r="G68"/>
  <c r="G69"/>
  <c r="G70"/>
  <c r="G71"/>
  <c r="G72"/>
  <c r="G73"/>
  <c r="G74"/>
  <c r="G75"/>
  <c r="G76"/>
  <c r="G77"/>
  <c r="G78"/>
  <c r="G79"/>
  <c r="G62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30"/>
  <c r="G4"/>
  <c r="A5" l="1"/>
</calcChain>
</file>

<file path=xl/sharedStrings.xml><?xml version="1.0" encoding="utf-8"?>
<sst xmlns="http://schemas.openxmlformats.org/spreadsheetml/2006/main" count="240" uniqueCount="68">
  <si>
    <t>标段号</t>
  </si>
  <si>
    <t>位置</t>
  </si>
  <si>
    <t>标段位置</t>
  </si>
  <si>
    <t>用途</t>
  </si>
  <si>
    <t>备注</t>
  </si>
  <si>
    <t>合计</t>
  </si>
  <si>
    <t>养殖</t>
    <phoneticPr fontId="3" type="noConversion"/>
  </si>
  <si>
    <t>东区</t>
    <phoneticPr fontId="3" type="noConversion"/>
  </si>
  <si>
    <t>西区</t>
    <phoneticPr fontId="3" type="noConversion"/>
  </si>
  <si>
    <t>东区南片1-（1-4）</t>
    <phoneticPr fontId="3" type="noConversion"/>
  </si>
  <si>
    <t>东区南片2-（1-4）</t>
    <phoneticPr fontId="3" type="noConversion"/>
  </si>
  <si>
    <t>东区南片2-（5-6）</t>
    <phoneticPr fontId="3" type="noConversion"/>
  </si>
  <si>
    <t>东区南片3-（1-2）</t>
    <phoneticPr fontId="3" type="noConversion"/>
  </si>
  <si>
    <t>东区南片3-（3-6）</t>
    <phoneticPr fontId="3" type="noConversion"/>
  </si>
  <si>
    <t>东区南片4-（1-5）</t>
    <phoneticPr fontId="3" type="noConversion"/>
  </si>
  <si>
    <t>东区南片5-（1-4,8）</t>
    <phoneticPr fontId="3" type="noConversion"/>
  </si>
  <si>
    <t>东区南片6-（1-2）</t>
    <phoneticPr fontId="3" type="noConversion"/>
  </si>
  <si>
    <t>东区南片6-（6-7）</t>
    <phoneticPr fontId="3" type="noConversion"/>
  </si>
  <si>
    <t>东区南片7-（1,5-6）</t>
    <phoneticPr fontId="3" type="noConversion"/>
  </si>
  <si>
    <t>东区南片8-（3-5）</t>
    <phoneticPr fontId="3" type="noConversion"/>
  </si>
  <si>
    <t>东区南片9-（2-3）</t>
    <phoneticPr fontId="3" type="noConversion"/>
  </si>
  <si>
    <t>东区北片1-（1-2）</t>
    <phoneticPr fontId="3" type="noConversion"/>
  </si>
  <si>
    <t>东区北片2-（1-4）</t>
    <phoneticPr fontId="3" type="noConversion"/>
  </si>
  <si>
    <t>东区北片3-（1-3）</t>
    <phoneticPr fontId="3" type="noConversion"/>
  </si>
  <si>
    <t>东区北片3-（4-6）</t>
    <phoneticPr fontId="3" type="noConversion"/>
  </si>
  <si>
    <t>东区北片4-（1-3）</t>
    <phoneticPr fontId="3" type="noConversion"/>
  </si>
  <si>
    <t>东区北片4-（4-6）</t>
    <phoneticPr fontId="3" type="noConversion"/>
  </si>
  <si>
    <t>东区北片4-（5-6）</t>
    <phoneticPr fontId="3" type="noConversion"/>
  </si>
  <si>
    <t>东区北片5-（1-4）</t>
    <phoneticPr fontId="3" type="noConversion"/>
  </si>
  <si>
    <t>东区北片5-（5-7）</t>
    <phoneticPr fontId="3" type="noConversion"/>
  </si>
  <si>
    <t>东区北片6-（1-4）</t>
    <phoneticPr fontId="3" type="noConversion"/>
  </si>
  <si>
    <t>东区北片6-（5-7）</t>
    <phoneticPr fontId="3" type="noConversion"/>
  </si>
  <si>
    <t>东区北片7-（1-5）</t>
    <phoneticPr fontId="3" type="noConversion"/>
  </si>
  <si>
    <t>东区北片7-（6-9）</t>
    <phoneticPr fontId="3" type="noConversion"/>
  </si>
  <si>
    <t>东区北片</t>
    <phoneticPr fontId="3" type="noConversion"/>
  </si>
  <si>
    <t>西三区1-（3-5）</t>
    <phoneticPr fontId="3" type="noConversion"/>
  </si>
  <si>
    <t>西三区1-（6-8）</t>
    <phoneticPr fontId="3" type="noConversion"/>
  </si>
  <si>
    <t>西三区2-（2-5）</t>
    <phoneticPr fontId="3" type="noConversion"/>
  </si>
  <si>
    <t>西三区3-（1-4）</t>
    <phoneticPr fontId="3" type="noConversion"/>
  </si>
  <si>
    <t>西三区4-（3-6）</t>
    <phoneticPr fontId="3" type="noConversion"/>
  </si>
  <si>
    <t>Ⅰ1</t>
    <phoneticPr fontId="3" type="noConversion"/>
  </si>
  <si>
    <t>Ⅰ2</t>
  </si>
  <si>
    <t>Ⅰ3</t>
  </si>
  <si>
    <t>Ⅰ4</t>
  </si>
  <si>
    <t>Ⅰ5</t>
  </si>
  <si>
    <t>Ⅰ6</t>
  </si>
  <si>
    <t>Ⅰ7</t>
  </si>
  <si>
    <t>Ⅰ8</t>
  </si>
  <si>
    <t>Ⅰ9</t>
  </si>
  <si>
    <t>Ⅰ10</t>
  </si>
  <si>
    <t>Ⅰ11</t>
  </si>
  <si>
    <t>Ⅰ12</t>
  </si>
  <si>
    <t>Ⅰ13</t>
  </si>
  <si>
    <t>Ⅰ14</t>
  </si>
  <si>
    <t>Ⅰ15</t>
  </si>
  <si>
    <t>西三区由南向北</t>
    <phoneticPr fontId="3" type="noConversion"/>
  </si>
  <si>
    <t>J2</t>
  </si>
  <si>
    <t>J3</t>
  </si>
  <si>
    <t>J1</t>
    <phoneticPr fontId="3" type="noConversion"/>
  </si>
  <si>
    <t>原吴燕春</t>
    <phoneticPr fontId="3" type="noConversion"/>
  </si>
  <si>
    <t>原陈志祥</t>
    <phoneticPr fontId="3" type="noConversion"/>
  </si>
  <si>
    <t>原张彬</t>
    <phoneticPr fontId="3" type="noConversion"/>
  </si>
  <si>
    <t>如东县宁港垦区</t>
    <phoneticPr fontId="3" type="noConversion"/>
  </si>
  <si>
    <t>江苏省宁港滩涂开发有限公司2019年拟发包农用地租金评估明细表</t>
    <phoneticPr fontId="3" type="noConversion"/>
  </si>
  <si>
    <r>
      <t>估价期日：2018</t>
    </r>
    <r>
      <rPr>
        <sz val="11"/>
        <color theme="1"/>
        <rFont val="宋体"/>
        <charset val="134"/>
        <scheme val="minor"/>
      </rPr>
      <t>年1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日</t>
    </r>
    <phoneticPr fontId="3" type="noConversion"/>
  </si>
  <si>
    <t>评估面积（亩）</t>
    <phoneticPr fontId="3" type="noConversion"/>
  </si>
  <si>
    <t>评估单价（元/亩）</t>
    <phoneticPr fontId="3" type="noConversion"/>
  </si>
  <si>
    <t>评估总价（元）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</si>
</sst>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activeCell="J7" sqref="J7"/>
    </sheetView>
  </sheetViews>
  <sheetFormatPr defaultColWidth="9" defaultRowHeight="13.5"/>
  <cols>
    <col min="1" max="1" width="8.25" style="7" customWidth="1"/>
    <col min="2" max="2" width="14.875" customWidth="1"/>
    <col min="3" max="3" width="29.75" customWidth="1"/>
    <col min="5" max="5" width="15.875" customWidth="1"/>
    <col min="6" max="6" width="18.875" style="20" customWidth="1"/>
    <col min="7" max="7" width="15.625" customWidth="1"/>
    <col min="8" max="8" width="16.5" customWidth="1"/>
  </cols>
  <sheetData>
    <row r="1" spans="1:9" ht="33" customHeight="1">
      <c r="A1" s="13" t="s">
        <v>63</v>
      </c>
      <c r="B1" s="14"/>
      <c r="C1" s="14"/>
      <c r="D1" s="14"/>
      <c r="E1" s="14"/>
      <c r="F1" s="14"/>
      <c r="G1" s="14"/>
      <c r="H1" s="14"/>
      <c r="I1" s="3"/>
    </row>
    <row r="2" spans="1:9" ht="22.5" customHeight="1">
      <c r="A2" s="11" t="s">
        <v>64</v>
      </c>
      <c r="B2" s="12"/>
      <c r="C2" s="12"/>
      <c r="D2" s="12"/>
      <c r="E2" s="12"/>
      <c r="F2" s="12"/>
      <c r="G2" s="12"/>
      <c r="H2" s="12"/>
      <c r="I2" s="3"/>
    </row>
    <row r="3" spans="1:9" s="1" customFormat="1" ht="24" customHeight="1">
      <c r="A3" s="5" t="s">
        <v>0</v>
      </c>
      <c r="B3" s="2" t="s">
        <v>1</v>
      </c>
      <c r="C3" s="2" t="s">
        <v>2</v>
      </c>
      <c r="D3" s="2" t="s">
        <v>3</v>
      </c>
      <c r="E3" s="15" t="s">
        <v>65</v>
      </c>
      <c r="F3" s="8" t="s">
        <v>66</v>
      </c>
      <c r="G3" s="17" t="s">
        <v>67</v>
      </c>
      <c r="H3" s="2" t="s">
        <v>4</v>
      </c>
    </row>
    <row r="4" spans="1:9" s="1" customFormat="1" ht="24" customHeight="1">
      <c r="A4" s="5">
        <v>1</v>
      </c>
      <c r="B4" s="8" t="s">
        <v>62</v>
      </c>
      <c r="C4" s="8" t="s">
        <v>7</v>
      </c>
      <c r="D4" s="8" t="s">
        <v>6</v>
      </c>
      <c r="E4" s="15">
        <v>25.2</v>
      </c>
      <c r="F4" s="21">
        <v>306</v>
      </c>
      <c r="G4" s="17">
        <f>ROUND(E4*F4,0)</f>
        <v>7711</v>
      </c>
      <c r="H4" s="8"/>
    </row>
    <row r="5" spans="1:9" s="1" customFormat="1" ht="24" customHeight="1">
      <c r="A5" s="6">
        <f>A4+1</f>
        <v>2</v>
      </c>
      <c r="B5" s="8" t="s">
        <v>62</v>
      </c>
      <c r="C5" s="8" t="s">
        <v>7</v>
      </c>
      <c r="D5" s="8" t="s">
        <v>6</v>
      </c>
      <c r="E5" s="15">
        <v>15</v>
      </c>
      <c r="F5" s="21">
        <v>350</v>
      </c>
      <c r="G5" s="17">
        <f t="shared" ref="G5:G29" si="0">ROUND(E5*F5,0)</f>
        <v>5250</v>
      </c>
      <c r="H5" s="6"/>
    </row>
    <row r="6" spans="1:9" s="1" customFormat="1" ht="24" customHeight="1">
      <c r="A6" s="9">
        <f t="shared" ref="A6:A69" si="1">A5+1</f>
        <v>3</v>
      </c>
      <c r="B6" s="8" t="s">
        <v>62</v>
      </c>
      <c r="C6" s="8" t="s">
        <v>7</v>
      </c>
      <c r="D6" s="8" t="s">
        <v>6</v>
      </c>
      <c r="E6" s="15">
        <v>74.400000000000006</v>
      </c>
      <c r="F6" s="21">
        <v>649</v>
      </c>
      <c r="G6" s="17">
        <f t="shared" si="0"/>
        <v>48286</v>
      </c>
      <c r="H6" s="6"/>
    </row>
    <row r="7" spans="1:9" s="1" customFormat="1" ht="24" customHeight="1">
      <c r="A7" s="9">
        <f t="shared" si="1"/>
        <v>4</v>
      </c>
      <c r="B7" s="8" t="s">
        <v>62</v>
      </c>
      <c r="C7" s="8" t="s">
        <v>7</v>
      </c>
      <c r="D7" s="8" t="s">
        <v>6</v>
      </c>
      <c r="E7" s="15">
        <v>33.200000000000003</v>
      </c>
      <c r="F7" s="21">
        <v>1258</v>
      </c>
      <c r="G7" s="17">
        <f t="shared" si="0"/>
        <v>41766</v>
      </c>
      <c r="H7" s="6"/>
    </row>
    <row r="8" spans="1:9" s="1" customFormat="1" ht="24" customHeight="1">
      <c r="A8" s="9">
        <f t="shared" si="1"/>
        <v>5</v>
      </c>
      <c r="B8" s="8" t="s">
        <v>62</v>
      </c>
      <c r="C8" s="8" t="s">
        <v>7</v>
      </c>
      <c r="D8" s="8" t="s">
        <v>6</v>
      </c>
      <c r="E8" s="15">
        <v>35.28</v>
      </c>
      <c r="F8" s="21">
        <v>1258</v>
      </c>
      <c r="G8" s="17">
        <f t="shared" si="0"/>
        <v>44382</v>
      </c>
      <c r="H8" s="6"/>
    </row>
    <row r="9" spans="1:9" s="1" customFormat="1" ht="24" customHeight="1">
      <c r="A9" s="9">
        <f t="shared" si="1"/>
        <v>6</v>
      </c>
      <c r="B9" s="8" t="s">
        <v>62</v>
      </c>
      <c r="C9" s="8" t="s">
        <v>7</v>
      </c>
      <c r="D9" s="8" t="s">
        <v>6</v>
      </c>
      <c r="E9" s="15">
        <v>14.39</v>
      </c>
      <c r="F9" s="21">
        <v>840</v>
      </c>
      <c r="G9" s="17">
        <f t="shared" si="0"/>
        <v>12088</v>
      </c>
      <c r="H9" s="6"/>
    </row>
    <row r="10" spans="1:9" s="1" customFormat="1" ht="24" customHeight="1">
      <c r="A10" s="9">
        <f t="shared" si="1"/>
        <v>7</v>
      </c>
      <c r="B10" s="8" t="s">
        <v>62</v>
      </c>
      <c r="C10" s="8" t="s">
        <v>7</v>
      </c>
      <c r="D10" s="8" t="s">
        <v>6</v>
      </c>
      <c r="E10" s="15">
        <v>40.1</v>
      </c>
      <c r="F10" s="21">
        <v>1258</v>
      </c>
      <c r="G10" s="17">
        <f t="shared" si="0"/>
        <v>50446</v>
      </c>
      <c r="H10" s="6"/>
    </row>
    <row r="11" spans="1:9" s="1" customFormat="1" ht="24" customHeight="1">
      <c r="A11" s="9">
        <f t="shared" si="1"/>
        <v>8</v>
      </c>
      <c r="B11" s="8" t="s">
        <v>62</v>
      </c>
      <c r="C11" s="8" t="s">
        <v>7</v>
      </c>
      <c r="D11" s="8" t="s">
        <v>6</v>
      </c>
      <c r="E11" s="15">
        <v>14</v>
      </c>
      <c r="F11" s="21">
        <v>840</v>
      </c>
      <c r="G11" s="17">
        <f t="shared" si="0"/>
        <v>11760</v>
      </c>
      <c r="H11" s="6"/>
    </row>
    <row r="12" spans="1:9" s="1" customFormat="1" ht="24" customHeight="1">
      <c r="A12" s="9">
        <f t="shared" si="1"/>
        <v>9</v>
      </c>
      <c r="B12" s="8" t="s">
        <v>62</v>
      </c>
      <c r="C12" s="8" t="s">
        <v>7</v>
      </c>
      <c r="D12" s="8" t="s">
        <v>6</v>
      </c>
      <c r="E12" s="15">
        <v>35.28</v>
      </c>
      <c r="F12" s="21">
        <v>1258</v>
      </c>
      <c r="G12" s="17">
        <f t="shared" si="0"/>
        <v>44382</v>
      </c>
      <c r="H12" s="6"/>
    </row>
    <row r="13" spans="1:9" s="1" customFormat="1" ht="24" customHeight="1">
      <c r="A13" s="9">
        <f t="shared" si="1"/>
        <v>10</v>
      </c>
      <c r="B13" s="8" t="s">
        <v>62</v>
      </c>
      <c r="C13" s="8" t="s">
        <v>7</v>
      </c>
      <c r="D13" s="8" t="s">
        <v>6</v>
      </c>
      <c r="E13" s="15">
        <v>44.48</v>
      </c>
      <c r="F13" s="21">
        <v>1258</v>
      </c>
      <c r="G13" s="17">
        <f t="shared" si="0"/>
        <v>55956</v>
      </c>
      <c r="H13" s="6"/>
    </row>
    <row r="14" spans="1:9" s="1" customFormat="1" ht="24" customHeight="1">
      <c r="A14" s="9">
        <f t="shared" si="1"/>
        <v>11</v>
      </c>
      <c r="B14" s="8" t="s">
        <v>62</v>
      </c>
      <c r="C14" s="8" t="s">
        <v>7</v>
      </c>
      <c r="D14" s="8" t="s">
        <v>6</v>
      </c>
      <c r="E14" s="15">
        <v>22.59</v>
      </c>
      <c r="F14" s="21">
        <v>1258</v>
      </c>
      <c r="G14" s="17">
        <f t="shared" si="0"/>
        <v>28418</v>
      </c>
      <c r="H14" s="6"/>
    </row>
    <row r="15" spans="1:9" s="1" customFormat="1" ht="24" customHeight="1">
      <c r="A15" s="9">
        <f t="shared" si="1"/>
        <v>12</v>
      </c>
      <c r="B15" s="8" t="s">
        <v>62</v>
      </c>
      <c r="C15" s="8" t="s">
        <v>7</v>
      </c>
      <c r="D15" s="8" t="s">
        <v>6</v>
      </c>
      <c r="E15" s="15">
        <v>31.09</v>
      </c>
      <c r="F15" s="21">
        <v>1258</v>
      </c>
      <c r="G15" s="17">
        <f t="shared" si="0"/>
        <v>39111</v>
      </c>
      <c r="H15" s="6"/>
    </row>
    <row r="16" spans="1:9" s="1" customFormat="1" ht="24" customHeight="1">
      <c r="A16" s="9">
        <f t="shared" si="1"/>
        <v>13</v>
      </c>
      <c r="B16" s="8" t="s">
        <v>62</v>
      </c>
      <c r="C16" s="8" t="s">
        <v>7</v>
      </c>
      <c r="D16" s="8" t="s">
        <v>6</v>
      </c>
      <c r="E16" s="15">
        <v>15.78</v>
      </c>
      <c r="F16" s="21">
        <v>840</v>
      </c>
      <c r="G16" s="17">
        <f t="shared" si="0"/>
        <v>13255</v>
      </c>
      <c r="H16" s="6"/>
    </row>
    <row r="17" spans="1:8" s="1" customFormat="1" ht="24" customHeight="1">
      <c r="A17" s="9">
        <f t="shared" si="1"/>
        <v>14</v>
      </c>
      <c r="B17" s="8" t="s">
        <v>62</v>
      </c>
      <c r="C17" s="8" t="s">
        <v>7</v>
      </c>
      <c r="D17" s="8" t="s">
        <v>6</v>
      </c>
      <c r="E17" s="15">
        <v>13.45</v>
      </c>
      <c r="F17" s="21">
        <v>840</v>
      </c>
      <c r="G17" s="17">
        <f t="shared" si="0"/>
        <v>11298</v>
      </c>
      <c r="H17" s="6"/>
    </row>
    <row r="18" spans="1:8" s="1" customFormat="1" ht="24" customHeight="1">
      <c r="A18" s="9">
        <f t="shared" si="1"/>
        <v>15</v>
      </c>
      <c r="B18" s="8" t="s">
        <v>62</v>
      </c>
      <c r="C18" s="8" t="s">
        <v>7</v>
      </c>
      <c r="D18" s="8" t="s">
        <v>6</v>
      </c>
      <c r="E18" s="15">
        <v>21.28</v>
      </c>
      <c r="F18" s="21">
        <v>978</v>
      </c>
      <c r="G18" s="17">
        <f t="shared" si="0"/>
        <v>20812</v>
      </c>
      <c r="H18" s="6"/>
    </row>
    <row r="19" spans="1:8" s="1" customFormat="1" ht="24" customHeight="1">
      <c r="A19" s="9">
        <f t="shared" si="1"/>
        <v>16</v>
      </c>
      <c r="B19" s="8" t="s">
        <v>62</v>
      </c>
      <c r="C19" s="8" t="s">
        <v>7</v>
      </c>
      <c r="D19" s="8" t="s">
        <v>6</v>
      </c>
      <c r="E19" s="15">
        <v>24.28</v>
      </c>
      <c r="F19" s="21">
        <v>1258</v>
      </c>
      <c r="G19" s="17">
        <f t="shared" si="0"/>
        <v>30544</v>
      </c>
      <c r="H19" s="6"/>
    </row>
    <row r="20" spans="1:8" s="1" customFormat="1" ht="24" customHeight="1">
      <c r="A20" s="9">
        <f t="shared" si="1"/>
        <v>17</v>
      </c>
      <c r="B20" s="8" t="s">
        <v>62</v>
      </c>
      <c r="C20" s="8" t="s">
        <v>8</v>
      </c>
      <c r="D20" s="8" t="s">
        <v>6</v>
      </c>
      <c r="E20" s="15">
        <v>119.22</v>
      </c>
      <c r="F20" s="21">
        <v>978</v>
      </c>
      <c r="G20" s="17">
        <f t="shared" si="0"/>
        <v>116597</v>
      </c>
      <c r="H20" s="6"/>
    </row>
    <row r="21" spans="1:8" s="1" customFormat="1" ht="24" customHeight="1">
      <c r="A21" s="9">
        <f t="shared" si="1"/>
        <v>18</v>
      </c>
      <c r="B21" s="8" t="s">
        <v>62</v>
      </c>
      <c r="C21" s="8" t="s">
        <v>8</v>
      </c>
      <c r="D21" s="8" t="s">
        <v>6</v>
      </c>
      <c r="E21" s="15">
        <v>90.36</v>
      </c>
      <c r="F21" s="21">
        <v>978</v>
      </c>
      <c r="G21" s="17">
        <f t="shared" si="0"/>
        <v>88372</v>
      </c>
      <c r="H21" s="6"/>
    </row>
    <row r="22" spans="1:8" s="1" customFormat="1" ht="24" customHeight="1">
      <c r="A22" s="9">
        <f t="shared" si="1"/>
        <v>19</v>
      </c>
      <c r="B22" s="8" t="s">
        <v>62</v>
      </c>
      <c r="C22" s="8" t="s">
        <v>8</v>
      </c>
      <c r="D22" s="8" t="s">
        <v>6</v>
      </c>
      <c r="E22" s="15">
        <v>19.5</v>
      </c>
      <c r="F22" s="21">
        <v>542</v>
      </c>
      <c r="G22" s="17">
        <f t="shared" si="0"/>
        <v>10569</v>
      </c>
      <c r="H22" s="6"/>
    </row>
    <row r="23" spans="1:8" s="1" customFormat="1" ht="24" customHeight="1">
      <c r="A23" s="9">
        <f t="shared" si="1"/>
        <v>20</v>
      </c>
      <c r="B23" s="8" t="s">
        <v>62</v>
      </c>
      <c r="C23" s="8" t="s">
        <v>8</v>
      </c>
      <c r="D23" s="8" t="s">
        <v>6</v>
      </c>
      <c r="E23" s="15">
        <v>9.1999999999999993</v>
      </c>
      <c r="F23" s="21">
        <v>350</v>
      </c>
      <c r="G23" s="17">
        <f t="shared" si="0"/>
        <v>3220</v>
      </c>
      <c r="H23" s="6"/>
    </row>
    <row r="24" spans="1:8" s="1" customFormat="1" ht="24" customHeight="1">
      <c r="A24" s="9">
        <f t="shared" si="1"/>
        <v>21</v>
      </c>
      <c r="B24" s="8" t="s">
        <v>62</v>
      </c>
      <c r="C24" s="8" t="s">
        <v>8</v>
      </c>
      <c r="D24" s="8" t="s">
        <v>6</v>
      </c>
      <c r="E24" s="15">
        <v>115</v>
      </c>
      <c r="F24" s="21">
        <v>254</v>
      </c>
      <c r="G24" s="17">
        <f t="shared" si="0"/>
        <v>29210</v>
      </c>
      <c r="H24" s="6"/>
    </row>
    <row r="25" spans="1:8" s="1" customFormat="1" ht="24" customHeight="1">
      <c r="A25" s="9">
        <f t="shared" si="1"/>
        <v>22</v>
      </c>
      <c r="B25" s="8" t="s">
        <v>62</v>
      </c>
      <c r="C25" s="8" t="s">
        <v>8</v>
      </c>
      <c r="D25" s="8" t="s">
        <v>6</v>
      </c>
      <c r="E25" s="15">
        <v>150</v>
      </c>
      <c r="F25" s="21">
        <v>202</v>
      </c>
      <c r="G25" s="17">
        <f t="shared" si="0"/>
        <v>30300</v>
      </c>
      <c r="H25" s="6"/>
    </row>
    <row r="26" spans="1:8" s="1" customFormat="1" ht="24" customHeight="1">
      <c r="A26" s="9">
        <f t="shared" si="1"/>
        <v>23</v>
      </c>
      <c r="B26" s="8" t="s">
        <v>62</v>
      </c>
      <c r="C26" s="8" t="s">
        <v>8</v>
      </c>
      <c r="D26" s="8" t="s">
        <v>6</v>
      </c>
      <c r="E26" s="15">
        <v>15</v>
      </c>
      <c r="F26" s="21">
        <v>350</v>
      </c>
      <c r="G26" s="17">
        <f t="shared" si="0"/>
        <v>5250</v>
      </c>
      <c r="H26" s="6"/>
    </row>
    <row r="27" spans="1:8" s="1" customFormat="1" ht="24" customHeight="1">
      <c r="A27" s="9">
        <f t="shared" si="1"/>
        <v>24</v>
      </c>
      <c r="B27" s="8" t="s">
        <v>62</v>
      </c>
      <c r="C27" s="8" t="s">
        <v>55</v>
      </c>
      <c r="D27" s="8" t="s">
        <v>6</v>
      </c>
      <c r="E27" s="15">
        <v>680</v>
      </c>
      <c r="F27" s="21">
        <v>718</v>
      </c>
      <c r="G27" s="17">
        <f t="shared" si="0"/>
        <v>488240</v>
      </c>
      <c r="H27" s="8" t="s">
        <v>59</v>
      </c>
    </row>
    <row r="28" spans="1:8" s="1" customFormat="1" ht="24" customHeight="1">
      <c r="A28" s="9">
        <f t="shared" si="1"/>
        <v>25</v>
      </c>
      <c r="B28" s="8" t="s">
        <v>62</v>
      </c>
      <c r="C28" s="8"/>
      <c r="D28" s="8" t="s">
        <v>6</v>
      </c>
      <c r="E28" s="15">
        <v>758</v>
      </c>
      <c r="F28" s="21">
        <v>763</v>
      </c>
      <c r="G28" s="17">
        <f t="shared" si="0"/>
        <v>578354</v>
      </c>
      <c r="H28" s="8" t="s">
        <v>60</v>
      </c>
    </row>
    <row r="29" spans="1:8" s="10" customFormat="1" ht="24" customHeight="1">
      <c r="A29" s="9">
        <f t="shared" si="1"/>
        <v>26</v>
      </c>
      <c r="B29" s="8" t="s">
        <v>62</v>
      </c>
      <c r="C29" s="4"/>
      <c r="D29" s="4" t="s">
        <v>6</v>
      </c>
      <c r="E29" s="16">
        <v>400</v>
      </c>
      <c r="F29" s="22">
        <v>1137</v>
      </c>
      <c r="G29" s="18">
        <f t="shared" si="0"/>
        <v>454800</v>
      </c>
      <c r="H29" s="4" t="s">
        <v>61</v>
      </c>
    </row>
    <row r="30" spans="1:8" s="1" customFormat="1" ht="24" customHeight="1">
      <c r="A30" s="9">
        <f t="shared" si="1"/>
        <v>27</v>
      </c>
      <c r="B30" s="8" t="s">
        <v>62</v>
      </c>
      <c r="C30" s="8" t="s">
        <v>9</v>
      </c>
      <c r="D30" s="8" t="s">
        <v>6</v>
      </c>
      <c r="E30" s="15">
        <v>166.89</v>
      </c>
      <c r="F30" s="8">
        <v>1525</v>
      </c>
      <c r="G30" s="17">
        <f>ROUND(E30*F30,0)</f>
        <v>254507</v>
      </c>
      <c r="H30" s="8"/>
    </row>
    <row r="31" spans="1:8" s="1" customFormat="1" ht="24" customHeight="1">
      <c r="A31" s="9">
        <f t="shared" si="1"/>
        <v>28</v>
      </c>
      <c r="B31" s="8" t="s">
        <v>62</v>
      </c>
      <c r="C31" s="8" t="s">
        <v>10</v>
      </c>
      <c r="D31" s="8" t="s">
        <v>6</v>
      </c>
      <c r="E31" s="15">
        <v>154.78</v>
      </c>
      <c r="F31" s="8">
        <v>1525</v>
      </c>
      <c r="G31" s="17">
        <f t="shared" ref="G31:G61" si="2">ROUND(E31*F31,0)</f>
        <v>236040</v>
      </c>
      <c r="H31" s="6"/>
    </row>
    <row r="32" spans="1:8" s="1" customFormat="1" ht="24" customHeight="1">
      <c r="A32" s="9">
        <f t="shared" si="1"/>
        <v>29</v>
      </c>
      <c r="B32" s="8" t="s">
        <v>62</v>
      </c>
      <c r="C32" s="8" t="s">
        <v>11</v>
      </c>
      <c r="D32" s="8" t="s">
        <v>6</v>
      </c>
      <c r="E32" s="15">
        <v>70.88</v>
      </c>
      <c r="F32" s="8">
        <v>1525</v>
      </c>
      <c r="G32" s="17">
        <f t="shared" si="2"/>
        <v>108092</v>
      </c>
      <c r="H32" s="6"/>
    </row>
    <row r="33" spans="1:8" s="1" customFormat="1" ht="24" customHeight="1">
      <c r="A33" s="9">
        <f t="shared" si="1"/>
        <v>30</v>
      </c>
      <c r="B33" s="8" t="s">
        <v>62</v>
      </c>
      <c r="C33" s="8" t="s">
        <v>12</v>
      </c>
      <c r="D33" s="8" t="s">
        <v>6</v>
      </c>
      <c r="E33" s="15">
        <v>76.680000000000007</v>
      </c>
      <c r="F33" s="8">
        <v>1525</v>
      </c>
      <c r="G33" s="17">
        <f t="shared" si="2"/>
        <v>116937</v>
      </c>
      <c r="H33" s="6"/>
    </row>
    <row r="34" spans="1:8" s="1" customFormat="1" ht="24" customHeight="1">
      <c r="A34" s="9">
        <f t="shared" si="1"/>
        <v>31</v>
      </c>
      <c r="B34" s="8" t="s">
        <v>62</v>
      </c>
      <c r="C34" s="8" t="s">
        <v>13</v>
      </c>
      <c r="D34" s="8" t="s">
        <v>6</v>
      </c>
      <c r="E34" s="15">
        <v>150.44999999999999</v>
      </c>
      <c r="F34" s="8">
        <v>1525</v>
      </c>
      <c r="G34" s="17">
        <f t="shared" si="2"/>
        <v>229436</v>
      </c>
      <c r="H34" s="6"/>
    </row>
    <row r="35" spans="1:8" s="1" customFormat="1" ht="24" customHeight="1">
      <c r="A35" s="9">
        <f t="shared" si="1"/>
        <v>32</v>
      </c>
      <c r="B35" s="8" t="s">
        <v>62</v>
      </c>
      <c r="C35" s="8" t="s">
        <v>14</v>
      </c>
      <c r="D35" s="8" t="s">
        <v>6</v>
      </c>
      <c r="E35" s="15">
        <v>190.55</v>
      </c>
      <c r="F35" s="8">
        <v>1525</v>
      </c>
      <c r="G35" s="17">
        <f t="shared" si="2"/>
        <v>290589</v>
      </c>
      <c r="H35" s="6"/>
    </row>
    <row r="36" spans="1:8" s="1" customFormat="1" ht="24" customHeight="1">
      <c r="A36" s="9">
        <f t="shared" si="1"/>
        <v>33</v>
      </c>
      <c r="B36" s="8" t="s">
        <v>62</v>
      </c>
      <c r="C36" s="8" t="s">
        <v>15</v>
      </c>
      <c r="D36" s="8" t="s">
        <v>6</v>
      </c>
      <c r="E36" s="15">
        <v>193.14</v>
      </c>
      <c r="F36" s="8">
        <v>1525</v>
      </c>
      <c r="G36" s="17">
        <f t="shared" si="2"/>
        <v>294539</v>
      </c>
      <c r="H36" s="6"/>
    </row>
    <row r="37" spans="1:8" s="1" customFormat="1" ht="24" customHeight="1">
      <c r="A37" s="9">
        <f t="shared" si="1"/>
        <v>34</v>
      </c>
      <c r="B37" s="8" t="s">
        <v>62</v>
      </c>
      <c r="C37" s="8" t="s">
        <v>16</v>
      </c>
      <c r="D37" s="8" t="s">
        <v>6</v>
      </c>
      <c r="E37" s="15">
        <v>75.58</v>
      </c>
      <c r="F37" s="8">
        <v>1525</v>
      </c>
      <c r="G37" s="17">
        <f t="shared" si="2"/>
        <v>115260</v>
      </c>
      <c r="H37" s="6"/>
    </row>
    <row r="38" spans="1:8" s="1" customFormat="1" ht="24" customHeight="1">
      <c r="A38" s="9">
        <f t="shared" si="1"/>
        <v>35</v>
      </c>
      <c r="B38" s="8" t="s">
        <v>62</v>
      </c>
      <c r="C38" s="8" t="s">
        <v>17</v>
      </c>
      <c r="D38" s="8" t="s">
        <v>6</v>
      </c>
      <c r="E38" s="15">
        <v>72.900000000000006</v>
      </c>
      <c r="F38" s="8">
        <v>1525</v>
      </c>
      <c r="G38" s="17">
        <f t="shared" si="2"/>
        <v>111173</v>
      </c>
      <c r="H38" s="6"/>
    </row>
    <row r="39" spans="1:8" s="1" customFormat="1" ht="24" customHeight="1">
      <c r="A39" s="9">
        <f t="shared" si="1"/>
        <v>36</v>
      </c>
      <c r="B39" s="8" t="s">
        <v>62</v>
      </c>
      <c r="C39" s="8" t="s">
        <v>18</v>
      </c>
      <c r="D39" s="8" t="s">
        <v>6</v>
      </c>
      <c r="E39" s="15">
        <v>113.26</v>
      </c>
      <c r="F39" s="8">
        <v>1525</v>
      </c>
      <c r="G39" s="17">
        <f t="shared" si="2"/>
        <v>172722</v>
      </c>
      <c r="H39" s="6"/>
    </row>
    <row r="40" spans="1:8" s="1" customFormat="1" ht="24" customHeight="1">
      <c r="A40" s="9">
        <f t="shared" si="1"/>
        <v>37</v>
      </c>
      <c r="B40" s="8" t="s">
        <v>62</v>
      </c>
      <c r="C40" s="8" t="s">
        <v>19</v>
      </c>
      <c r="D40" s="8" t="s">
        <v>6</v>
      </c>
      <c r="E40" s="15">
        <v>94.44</v>
      </c>
      <c r="F40" s="8">
        <v>1525</v>
      </c>
      <c r="G40" s="17">
        <f t="shared" si="2"/>
        <v>144021</v>
      </c>
      <c r="H40" s="6"/>
    </row>
    <row r="41" spans="1:8" s="1" customFormat="1" ht="24" customHeight="1">
      <c r="A41" s="9">
        <f t="shared" si="1"/>
        <v>38</v>
      </c>
      <c r="B41" s="8" t="s">
        <v>62</v>
      </c>
      <c r="C41" s="8" t="s">
        <v>20</v>
      </c>
      <c r="D41" s="8" t="s">
        <v>6</v>
      </c>
      <c r="E41" s="15">
        <v>68.31</v>
      </c>
      <c r="F41" s="8">
        <v>1525</v>
      </c>
      <c r="G41" s="17">
        <f t="shared" si="2"/>
        <v>104173</v>
      </c>
      <c r="H41" s="6"/>
    </row>
    <row r="42" spans="1:8" s="1" customFormat="1" ht="24" customHeight="1">
      <c r="A42" s="9">
        <f t="shared" si="1"/>
        <v>39</v>
      </c>
      <c r="B42" s="8" t="s">
        <v>62</v>
      </c>
      <c r="C42" s="8" t="s">
        <v>21</v>
      </c>
      <c r="D42" s="8" t="s">
        <v>6</v>
      </c>
      <c r="E42" s="15">
        <v>97</v>
      </c>
      <c r="F42" s="8">
        <v>1525</v>
      </c>
      <c r="G42" s="17">
        <f t="shared" si="2"/>
        <v>147925</v>
      </c>
      <c r="H42" s="6"/>
    </row>
    <row r="43" spans="1:8" s="1" customFormat="1" ht="24" customHeight="1">
      <c r="A43" s="9">
        <f t="shared" si="1"/>
        <v>40</v>
      </c>
      <c r="B43" s="8" t="s">
        <v>62</v>
      </c>
      <c r="C43" s="8" t="s">
        <v>22</v>
      </c>
      <c r="D43" s="8" t="s">
        <v>6</v>
      </c>
      <c r="E43" s="15">
        <v>156.5</v>
      </c>
      <c r="F43" s="8">
        <v>1525</v>
      </c>
      <c r="G43" s="17">
        <f t="shared" si="2"/>
        <v>238663</v>
      </c>
      <c r="H43" s="6"/>
    </row>
    <row r="44" spans="1:8" s="1" customFormat="1" ht="24" customHeight="1">
      <c r="A44" s="9">
        <f t="shared" si="1"/>
        <v>41</v>
      </c>
      <c r="B44" s="8" t="s">
        <v>62</v>
      </c>
      <c r="C44" s="8" t="s">
        <v>23</v>
      </c>
      <c r="D44" s="8" t="s">
        <v>6</v>
      </c>
      <c r="E44" s="15">
        <v>111</v>
      </c>
      <c r="F44" s="8">
        <v>1525</v>
      </c>
      <c r="G44" s="17">
        <f t="shared" si="2"/>
        <v>169275</v>
      </c>
      <c r="H44" s="6"/>
    </row>
    <row r="45" spans="1:8" s="1" customFormat="1" ht="24" customHeight="1">
      <c r="A45" s="9">
        <f t="shared" si="1"/>
        <v>42</v>
      </c>
      <c r="B45" s="8" t="s">
        <v>62</v>
      </c>
      <c r="C45" s="8" t="s">
        <v>24</v>
      </c>
      <c r="D45" s="8" t="s">
        <v>6</v>
      </c>
      <c r="E45" s="15">
        <v>111</v>
      </c>
      <c r="F45" s="8">
        <v>1525</v>
      </c>
      <c r="G45" s="17">
        <f t="shared" si="2"/>
        <v>169275</v>
      </c>
      <c r="H45" s="6"/>
    </row>
    <row r="46" spans="1:8" s="1" customFormat="1" ht="24" customHeight="1">
      <c r="A46" s="9">
        <f t="shared" si="1"/>
        <v>43</v>
      </c>
      <c r="B46" s="8" t="s">
        <v>62</v>
      </c>
      <c r="C46" s="8" t="s">
        <v>25</v>
      </c>
      <c r="D46" s="8" t="s">
        <v>6</v>
      </c>
      <c r="E46" s="15">
        <v>94</v>
      </c>
      <c r="F46" s="8">
        <v>1525</v>
      </c>
      <c r="G46" s="17">
        <f t="shared" si="2"/>
        <v>143350</v>
      </c>
      <c r="H46" s="6"/>
    </row>
    <row r="47" spans="1:8" s="1" customFormat="1" ht="24" customHeight="1">
      <c r="A47" s="9">
        <f t="shared" si="1"/>
        <v>44</v>
      </c>
      <c r="B47" s="8" t="s">
        <v>62</v>
      </c>
      <c r="C47" s="8" t="s">
        <v>26</v>
      </c>
      <c r="D47" s="8" t="s">
        <v>6</v>
      </c>
      <c r="E47" s="15">
        <v>111</v>
      </c>
      <c r="F47" s="8">
        <v>1525</v>
      </c>
      <c r="G47" s="17">
        <f t="shared" si="2"/>
        <v>169275</v>
      </c>
      <c r="H47" s="6"/>
    </row>
    <row r="48" spans="1:8" s="1" customFormat="1" ht="24" customHeight="1">
      <c r="A48" s="9">
        <f t="shared" si="1"/>
        <v>45</v>
      </c>
      <c r="B48" s="8" t="s">
        <v>62</v>
      </c>
      <c r="C48" s="8" t="s">
        <v>27</v>
      </c>
      <c r="D48" s="8" t="s">
        <v>6</v>
      </c>
      <c r="E48" s="15">
        <v>74</v>
      </c>
      <c r="F48" s="8">
        <v>1525</v>
      </c>
      <c r="G48" s="17">
        <f t="shared" si="2"/>
        <v>112850</v>
      </c>
      <c r="H48" s="6"/>
    </row>
    <row r="49" spans="1:8" s="1" customFormat="1" ht="24" customHeight="1">
      <c r="A49" s="9">
        <f t="shared" si="1"/>
        <v>46</v>
      </c>
      <c r="B49" s="8" t="s">
        <v>62</v>
      </c>
      <c r="C49" s="8" t="s">
        <v>28</v>
      </c>
      <c r="D49" s="8" t="s">
        <v>6</v>
      </c>
      <c r="E49" s="15">
        <v>148</v>
      </c>
      <c r="F49" s="8">
        <v>1525</v>
      </c>
      <c r="G49" s="17">
        <f t="shared" si="2"/>
        <v>225700</v>
      </c>
      <c r="H49" s="6"/>
    </row>
    <row r="50" spans="1:8" s="1" customFormat="1" ht="24" customHeight="1">
      <c r="A50" s="9">
        <f t="shared" si="1"/>
        <v>47</v>
      </c>
      <c r="B50" s="8" t="s">
        <v>62</v>
      </c>
      <c r="C50" s="8" t="s">
        <v>29</v>
      </c>
      <c r="D50" s="8" t="s">
        <v>6</v>
      </c>
      <c r="E50" s="15">
        <v>111</v>
      </c>
      <c r="F50" s="8">
        <v>1525</v>
      </c>
      <c r="G50" s="17">
        <f t="shared" si="2"/>
        <v>169275</v>
      </c>
      <c r="H50" s="6"/>
    </row>
    <row r="51" spans="1:8" s="1" customFormat="1" ht="24" customHeight="1">
      <c r="A51" s="9">
        <f t="shared" si="1"/>
        <v>48</v>
      </c>
      <c r="B51" s="8" t="s">
        <v>62</v>
      </c>
      <c r="C51" s="8" t="s">
        <v>30</v>
      </c>
      <c r="D51" s="8" t="s">
        <v>6</v>
      </c>
      <c r="E51" s="15">
        <v>148</v>
      </c>
      <c r="F51" s="8">
        <v>1525</v>
      </c>
      <c r="G51" s="17">
        <f t="shared" si="2"/>
        <v>225700</v>
      </c>
      <c r="H51" s="6"/>
    </row>
    <row r="52" spans="1:8" s="1" customFormat="1" ht="24" customHeight="1">
      <c r="A52" s="9">
        <f t="shared" si="1"/>
        <v>49</v>
      </c>
      <c r="B52" s="8" t="s">
        <v>62</v>
      </c>
      <c r="C52" s="8" t="s">
        <v>31</v>
      </c>
      <c r="D52" s="8" t="s">
        <v>6</v>
      </c>
      <c r="E52" s="15">
        <v>111</v>
      </c>
      <c r="F52" s="8">
        <v>1525</v>
      </c>
      <c r="G52" s="17">
        <f t="shared" si="2"/>
        <v>169275</v>
      </c>
      <c r="H52" s="6"/>
    </row>
    <row r="53" spans="1:8" s="1" customFormat="1" ht="24" customHeight="1">
      <c r="A53" s="9">
        <f t="shared" si="1"/>
        <v>50</v>
      </c>
      <c r="B53" s="8" t="s">
        <v>62</v>
      </c>
      <c r="C53" s="8" t="s">
        <v>32</v>
      </c>
      <c r="D53" s="8" t="s">
        <v>6</v>
      </c>
      <c r="E53" s="15">
        <v>183</v>
      </c>
      <c r="F53" s="8">
        <v>1525</v>
      </c>
      <c r="G53" s="17">
        <f t="shared" si="2"/>
        <v>279075</v>
      </c>
      <c r="H53" s="6"/>
    </row>
    <row r="54" spans="1:8" s="1" customFormat="1" ht="24" customHeight="1">
      <c r="A54" s="9">
        <f t="shared" si="1"/>
        <v>51</v>
      </c>
      <c r="B54" s="8" t="s">
        <v>62</v>
      </c>
      <c r="C54" s="8" t="s">
        <v>33</v>
      </c>
      <c r="D54" s="8" t="s">
        <v>6</v>
      </c>
      <c r="E54" s="15">
        <v>148</v>
      </c>
      <c r="F54" s="8">
        <v>1525</v>
      </c>
      <c r="G54" s="17">
        <f t="shared" si="2"/>
        <v>225700</v>
      </c>
      <c r="H54" s="6"/>
    </row>
    <row r="55" spans="1:8" s="1" customFormat="1" ht="24" customHeight="1">
      <c r="A55" s="9">
        <f t="shared" si="1"/>
        <v>52</v>
      </c>
      <c r="B55" s="8" t="s">
        <v>62</v>
      </c>
      <c r="C55" s="8" t="s">
        <v>34</v>
      </c>
      <c r="D55" s="8" t="s">
        <v>6</v>
      </c>
      <c r="E55" s="15">
        <v>370.58</v>
      </c>
      <c r="F55" s="8">
        <v>1525</v>
      </c>
      <c r="G55" s="17">
        <f t="shared" si="2"/>
        <v>565135</v>
      </c>
      <c r="H55" s="6"/>
    </row>
    <row r="56" spans="1:8" s="1" customFormat="1" ht="24" customHeight="1">
      <c r="A56" s="9">
        <f t="shared" si="1"/>
        <v>53</v>
      </c>
      <c r="B56" s="8" t="s">
        <v>62</v>
      </c>
      <c r="C56" s="8" t="s">
        <v>34</v>
      </c>
      <c r="D56" s="8" t="s">
        <v>6</v>
      </c>
      <c r="E56" s="15">
        <v>99.32</v>
      </c>
      <c r="F56" s="8">
        <v>1525</v>
      </c>
      <c r="G56" s="17">
        <f t="shared" si="2"/>
        <v>151463</v>
      </c>
      <c r="H56" s="6"/>
    </row>
    <row r="57" spans="1:8" s="1" customFormat="1" ht="24" customHeight="1">
      <c r="A57" s="9">
        <f t="shared" si="1"/>
        <v>54</v>
      </c>
      <c r="B57" s="8" t="s">
        <v>62</v>
      </c>
      <c r="C57" s="8" t="s">
        <v>35</v>
      </c>
      <c r="D57" s="8" t="s">
        <v>6</v>
      </c>
      <c r="E57" s="15">
        <v>95.2</v>
      </c>
      <c r="F57" s="8">
        <v>1525</v>
      </c>
      <c r="G57" s="17">
        <f t="shared" si="2"/>
        <v>145180</v>
      </c>
      <c r="H57" s="6"/>
    </row>
    <row r="58" spans="1:8" s="1" customFormat="1" ht="24" customHeight="1">
      <c r="A58" s="9">
        <f t="shared" si="1"/>
        <v>55</v>
      </c>
      <c r="B58" s="8" t="s">
        <v>62</v>
      </c>
      <c r="C58" s="8" t="s">
        <v>36</v>
      </c>
      <c r="D58" s="8" t="s">
        <v>6</v>
      </c>
      <c r="E58" s="15">
        <v>97.2</v>
      </c>
      <c r="F58" s="8">
        <v>1525</v>
      </c>
      <c r="G58" s="17">
        <f t="shared" si="2"/>
        <v>148230</v>
      </c>
      <c r="H58" s="6"/>
    </row>
    <row r="59" spans="1:8" s="1" customFormat="1" ht="24" customHeight="1">
      <c r="A59" s="9">
        <f t="shared" si="1"/>
        <v>56</v>
      </c>
      <c r="B59" s="8" t="s">
        <v>62</v>
      </c>
      <c r="C59" s="8" t="s">
        <v>37</v>
      </c>
      <c r="D59" s="8" t="s">
        <v>6</v>
      </c>
      <c r="E59" s="15">
        <v>155.9</v>
      </c>
      <c r="F59" s="8">
        <v>1525</v>
      </c>
      <c r="G59" s="17">
        <f t="shared" si="2"/>
        <v>237748</v>
      </c>
      <c r="H59" s="6"/>
    </row>
    <row r="60" spans="1:8" s="1" customFormat="1" ht="24" customHeight="1">
      <c r="A60" s="9">
        <f t="shared" si="1"/>
        <v>57</v>
      </c>
      <c r="B60" s="8" t="s">
        <v>62</v>
      </c>
      <c r="C60" s="8" t="s">
        <v>38</v>
      </c>
      <c r="D60" s="8" t="s">
        <v>6</v>
      </c>
      <c r="E60" s="15">
        <v>153.86000000000001</v>
      </c>
      <c r="F60" s="8">
        <v>1525</v>
      </c>
      <c r="G60" s="17">
        <f t="shared" si="2"/>
        <v>234637</v>
      </c>
      <c r="H60" s="6"/>
    </row>
    <row r="61" spans="1:8" s="1" customFormat="1" ht="24" customHeight="1">
      <c r="A61" s="9">
        <f t="shared" si="1"/>
        <v>58</v>
      </c>
      <c r="B61" s="8" t="s">
        <v>62</v>
      </c>
      <c r="C61" s="8" t="s">
        <v>39</v>
      </c>
      <c r="D61" s="8" t="s">
        <v>6</v>
      </c>
      <c r="E61" s="15">
        <v>143.11000000000001</v>
      </c>
      <c r="F61" s="8">
        <v>1525</v>
      </c>
      <c r="G61" s="17">
        <f t="shared" si="2"/>
        <v>218243</v>
      </c>
      <c r="H61" s="6"/>
    </row>
    <row r="62" spans="1:8" s="1" customFormat="1" ht="21" customHeight="1">
      <c r="A62" s="9">
        <f t="shared" si="1"/>
        <v>59</v>
      </c>
      <c r="B62" s="8" t="s">
        <v>62</v>
      </c>
      <c r="C62" s="8" t="s">
        <v>40</v>
      </c>
      <c r="D62" s="8" t="s">
        <v>6</v>
      </c>
      <c r="E62" s="15">
        <v>45</v>
      </c>
      <c r="F62" s="8">
        <v>1071</v>
      </c>
      <c r="G62" s="17">
        <f>ROUND(E62*F62,0)</f>
        <v>48195</v>
      </c>
      <c r="H62" s="6"/>
    </row>
    <row r="63" spans="1:8" s="1" customFormat="1" ht="21" customHeight="1">
      <c r="A63" s="9">
        <f t="shared" si="1"/>
        <v>60</v>
      </c>
      <c r="B63" s="8" t="s">
        <v>62</v>
      </c>
      <c r="C63" s="8" t="s">
        <v>41</v>
      </c>
      <c r="D63" s="8" t="s">
        <v>6</v>
      </c>
      <c r="E63" s="15">
        <v>100.4</v>
      </c>
      <c r="F63" s="8">
        <v>1071</v>
      </c>
      <c r="G63" s="17">
        <f t="shared" ref="G63:G79" si="3">ROUND(E63*F63,0)</f>
        <v>107528</v>
      </c>
      <c r="H63" s="6"/>
    </row>
    <row r="64" spans="1:8" s="1" customFormat="1" ht="21" customHeight="1">
      <c r="A64" s="9">
        <f t="shared" si="1"/>
        <v>61</v>
      </c>
      <c r="B64" s="8" t="s">
        <v>62</v>
      </c>
      <c r="C64" s="8" t="s">
        <v>42</v>
      </c>
      <c r="D64" s="8" t="s">
        <v>6</v>
      </c>
      <c r="E64" s="15">
        <v>51.6</v>
      </c>
      <c r="F64" s="8">
        <v>1071</v>
      </c>
      <c r="G64" s="17">
        <f t="shared" si="3"/>
        <v>55264</v>
      </c>
      <c r="H64" s="6"/>
    </row>
    <row r="65" spans="1:8" s="1" customFormat="1" ht="21" customHeight="1">
      <c r="A65" s="9">
        <f t="shared" si="1"/>
        <v>62</v>
      </c>
      <c r="B65" s="8" t="s">
        <v>62</v>
      </c>
      <c r="C65" s="8" t="s">
        <v>43</v>
      </c>
      <c r="D65" s="8" t="s">
        <v>6</v>
      </c>
      <c r="E65" s="15">
        <v>92</v>
      </c>
      <c r="F65" s="8">
        <v>1071</v>
      </c>
      <c r="G65" s="17">
        <f t="shared" si="3"/>
        <v>98532</v>
      </c>
      <c r="H65" s="6"/>
    </row>
    <row r="66" spans="1:8" s="1" customFormat="1" ht="21" customHeight="1">
      <c r="A66" s="9">
        <f t="shared" si="1"/>
        <v>63</v>
      </c>
      <c r="B66" s="8" t="s">
        <v>62</v>
      </c>
      <c r="C66" s="8" t="s">
        <v>44</v>
      </c>
      <c r="D66" s="8" t="s">
        <v>6</v>
      </c>
      <c r="E66" s="15">
        <v>48</v>
      </c>
      <c r="F66" s="8">
        <v>1071</v>
      </c>
      <c r="G66" s="17">
        <f t="shared" si="3"/>
        <v>51408</v>
      </c>
      <c r="H66" s="6"/>
    </row>
    <row r="67" spans="1:8" s="1" customFormat="1" ht="21" customHeight="1">
      <c r="A67" s="9">
        <f t="shared" si="1"/>
        <v>64</v>
      </c>
      <c r="B67" s="8" t="s">
        <v>62</v>
      </c>
      <c r="C67" s="8" t="s">
        <v>45</v>
      </c>
      <c r="D67" s="8" t="s">
        <v>6</v>
      </c>
      <c r="E67" s="15">
        <v>77</v>
      </c>
      <c r="F67" s="8">
        <v>1071</v>
      </c>
      <c r="G67" s="17">
        <f t="shared" si="3"/>
        <v>82467</v>
      </c>
      <c r="H67" s="6"/>
    </row>
    <row r="68" spans="1:8" s="1" customFormat="1" ht="21" customHeight="1">
      <c r="A68" s="9">
        <f t="shared" si="1"/>
        <v>65</v>
      </c>
      <c r="B68" s="8" t="s">
        <v>62</v>
      </c>
      <c r="C68" s="8" t="s">
        <v>46</v>
      </c>
      <c r="D68" s="8" t="s">
        <v>6</v>
      </c>
      <c r="E68" s="15">
        <v>223</v>
      </c>
      <c r="F68" s="8">
        <v>1071</v>
      </c>
      <c r="G68" s="17">
        <f t="shared" si="3"/>
        <v>238833</v>
      </c>
      <c r="H68" s="6"/>
    </row>
    <row r="69" spans="1:8" s="1" customFormat="1" ht="21" customHeight="1">
      <c r="A69" s="9">
        <f t="shared" si="1"/>
        <v>66</v>
      </c>
      <c r="B69" s="8" t="s">
        <v>62</v>
      </c>
      <c r="C69" s="8" t="s">
        <v>47</v>
      </c>
      <c r="D69" s="8" t="s">
        <v>6</v>
      </c>
      <c r="E69" s="15">
        <v>65</v>
      </c>
      <c r="F69" s="8">
        <v>1071</v>
      </c>
      <c r="G69" s="17">
        <f t="shared" si="3"/>
        <v>69615</v>
      </c>
      <c r="H69" s="6"/>
    </row>
    <row r="70" spans="1:8" s="1" customFormat="1" ht="21" customHeight="1">
      <c r="A70" s="9">
        <f t="shared" ref="A70:A79" si="4">A69+1</f>
        <v>67</v>
      </c>
      <c r="B70" s="8" t="s">
        <v>62</v>
      </c>
      <c r="C70" s="8" t="s">
        <v>48</v>
      </c>
      <c r="D70" s="8" t="s">
        <v>6</v>
      </c>
      <c r="E70" s="15">
        <v>60.55</v>
      </c>
      <c r="F70" s="8">
        <v>1071</v>
      </c>
      <c r="G70" s="17">
        <f t="shared" si="3"/>
        <v>64849</v>
      </c>
      <c r="H70" s="6"/>
    </row>
    <row r="71" spans="1:8" s="1" customFormat="1" ht="21" customHeight="1">
      <c r="A71" s="9">
        <f t="shared" si="4"/>
        <v>68</v>
      </c>
      <c r="B71" s="8" t="s">
        <v>62</v>
      </c>
      <c r="C71" s="8" t="s">
        <v>49</v>
      </c>
      <c r="D71" s="8" t="s">
        <v>6</v>
      </c>
      <c r="E71" s="15">
        <v>32.5</v>
      </c>
      <c r="F71" s="8">
        <v>1071</v>
      </c>
      <c r="G71" s="17">
        <f t="shared" si="3"/>
        <v>34808</v>
      </c>
      <c r="H71" s="6"/>
    </row>
    <row r="72" spans="1:8" s="1" customFormat="1" ht="21" customHeight="1">
      <c r="A72" s="9">
        <f t="shared" si="4"/>
        <v>69</v>
      </c>
      <c r="B72" s="8" t="s">
        <v>62</v>
      </c>
      <c r="C72" s="8" t="s">
        <v>50</v>
      </c>
      <c r="D72" s="8" t="s">
        <v>6</v>
      </c>
      <c r="E72" s="15">
        <v>41</v>
      </c>
      <c r="F72" s="8">
        <v>1071</v>
      </c>
      <c r="G72" s="17">
        <f t="shared" si="3"/>
        <v>43911</v>
      </c>
      <c r="H72" s="6"/>
    </row>
    <row r="73" spans="1:8" s="1" customFormat="1" ht="21" customHeight="1">
      <c r="A73" s="9">
        <f t="shared" si="4"/>
        <v>70</v>
      </c>
      <c r="B73" s="8" t="s">
        <v>62</v>
      </c>
      <c r="C73" s="8" t="s">
        <v>51</v>
      </c>
      <c r="D73" s="8" t="s">
        <v>6</v>
      </c>
      <c r="E73" s="15">
        <v>34.64</v>
      </c>
      <c r="F73" s="8">
        <v>1071</v>
      </c>
      <c r="G73" s="17">
        <f t="shared" si="3"/>
        <v>37099</v>
      </c>
      <c r="H73" s="6"/>
    </row>
    <row r="74" spans="1:8" s="1" customFormat="1" ht="21" customHeight="1">
      <c r="A74" s="9">
        <f t="shared" si="4"/>
        <v>71</v>
      </c>
      <c r="B74" s="8" t="s">
        <v>62</v>
      </c>
      <c r="C74" s="8" t="s">
        <v>52</v>
      </c>
      <c r="D74" s="8" t="s">
        <v>6</v>
      </c>
      <c r="E74" s="15">
        <v>73.7</v>
      </c>
      <c r="F74" s="8">
        <v>1071</v>
      </c>
      <c r="G74" s="17">
        <f t="shared" si="3"/>
        <v>78933</v>
      </c>
      <c r="H74" s="6"/>
    </row>
    <row r="75" spans="1:8" s="1" customFormat="1" ht="21" customHeight="1">
      <c r="A75" s="9">
        <f t="shared" si="4"/>
        <v>72</v>
      </c>
      <c r="B75" s="8" t="s">
        <v>62</v>
      </c>
      <c r="C75" s="8" t="s">
        <v>53</v>
      </c>
      <c r="D75" s="8" t="s">
        <v>6</v>
      </c>
      <c r="E75" s="15">
        <v>21</v>
      </c>
      <c r="F75" s="8">
        <v>1071</v>
      </c>
      <c r="G75" s="17">
        <f t="shared" si="3"/>
        <v>22491</v>
      </c>
      <c r="H75" s="6"/>
    </row>
    <row r="76" spans="1:8" s="1" customFormat="1" ht="21" customHeight="1">
      <c r="A76" s="9">
        <f t="shared" si="4"/>
        <v>73</v>
      </c>
      <c r="B76" s="8" t="s">
        <v>62</v>
      </c>
      <c r="C76" s="8" t="s">
        <v>54</v>
      </c>
      <c r="D76" s="8" t="s">
        <v>6</v>
      </c>
      <c r="E76" s="15">
        <v>68</v>
      </c>
      <c r="F76" s="8">
        <v>1071</v>
      </c>
      <c r="G76" s="17">
        <f t="shared" si="3"/>
        <v>72828</v>
      </c>
      <c r="H76" s="6"/>
    </row>
    <row r="77" spans="1:8" s="1" customFormat="1" ht="21" customHeight="1">
      <c r="A77" s="9">
        <f t="shared" si="4"/>
        <v>74</v>
      </c>
      <c r="B77" s="8" t="s">
        <v>62</v>
      </c>
      <c r="C77" s="8" t="s">
        <v>58</v>
      </c>
      <c r="D77" s="8" t="s">
        <v>6</v>
      </c>
      <c r="E77" s="15">
        <v>104</v>
      </c>
      <c r="F77" s="8">
        <v>1071</v>
      </c>
      <c r="G77" s="17">
        <f t="shared" si="3"/>
        <v>111384</v>
      </c>
      <c r="H77" s="6"/>
    </row>
    <row r="78" spans="1:8" s="1" customFormat="1" ht="21" customHeight="1">
      <c r="A78" s="9">
        <f t="shared" si="4"/>
        <v>75</v>
      </c>
      <c r="B78" s="8" t="s">
        <v>62</v>
      </c>
      <c r="C78" s="8" t="s">
        <v>56</v>
      </c>
      <c r="D78" s="8" t="s">
        <v>6</v>
      </c>
      <c r="E78" s="15">
        <v>58</v>
      </c>
      <c r="F78" s="8">
        <v>1071</v>
      </c>
      <c r="G78" s="17">
        <f t="shared" si="3"/>
        <v>62118</v>
      </c>
      <c r="H78" s="6"/>
    </row>
    <row r="79" spans="1:8" s="1" customFormat="1" ht="21" customHeight="1">
      <c r="A79" s="9">
        <f t="shared" si="4"/>
        <v>76</v>
      </c>
      <c r="B79" s="8" t="s">
        <v>62</v>
      </c>
      <c r="C79" s="8" t="s">
        <v>57</v>
      </c>
      <c r="D79" s="8" t="s">
        <v>6</v>
      </c>
      <c r="E79" s="15">
        <v>46</v>
      </c>
      <c r="F79" s="8">
        <v>1071</v>
      </c>
      <c r="G79" s="17">
        <f t="shared" si="3"/>
        <v>49266</v>
      </c>
      <c r="H79" s="6"/>
    </row>
    <row r="80" spans="1:8" ht="21" customHeight="1">
      <c r="A80" s="6" t="s">
        <v>5</v>
      </c>
      <c r="B80" s="6"/>
      <c r="C80" s="6"/>
      <c r="D80" s="6"/>
      <c r="E80" s="15">
        <f>SUM(E4:E79)</f>
        <v>8204</v>
      </c>
      <c r="F80" s="8"/>
      <c r="G80" s="19">
        <f>SUM(G4:G79)</f>
        <v>9923369</v>
      </c>
      <c r="H80" s="6"/>
    </row>
  </sheetData>
  <mergeCells count="2">
    <mergeCell ref="A1:H1"/>
    <mergeCell ref="A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汇总 (3)</vt:lpstr>
      <vt:lpstr>Sheet1</vt:lpstr>
      <vt:lpstr>Sheet2</vt:lpstr>
      <vt:lpstr>Sheet3</vt:lpstr>
      <vt:lpstr>'汇总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2018-12-06T07:20:06Z</cp:lastPrinted>
  <dcterms:created xsi:type="dcterms:W3CDTF">2006-09-13T11:21:00Z</dcterms:created>
  <dcterms:modified xsi:type="dcterms:W3CDTF">2018-12-06T07:20:29Z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